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N.Salzmann\Desktop\"/>
    </mc:Choice>
  </mc:AlternateContent>
  <xr:revisionPtr revIDLastSave="0" documentId="8_{598F8A7F-8A0D-4FEF-AF2A-EBF96562FC4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Tabelle1!$13:$13</definedName>
    <definedName name="ersteleerespalte">Tabelle1!#REF!</definedName>
    <definedName name="ReportEnde">Tabelle1!#REF!</definedName>
    <definedName name="Tablewindow">Tabelle1!#REF!</definedName>
    <definedName name="Ueberschrift">Tabelle1!#REF!</definedName>
    <definedName name="Ueberschrift2">Tabelle1!#REF!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D47" i="1"/>
</calcChain>
</file>

<file path=xl/sharedStrings.xml><?xml version="1.0" encoding="utf-8"?>
<sst xmlns="http://schemas.openxmlformats.org/spreadsheetml/2006/main" count="150" uniqueCount="32">
  <si>
    <t>Lagerort</t>
  </si>
  <si>
    <t>Bemerkungen</t>
  </si>
  <si>
    <t>Brennholz-lang</t>
  </si>
  <si>
    <t>Summe</t>
  </si>
  <si>
    <t>Mindest-
gebot</t>
  </si>
  <si>
    <t>Haupt-
holzart</t>
  </si>
  <si>
    <t>Stk gez.</t>
  </si>
  <si>
    <t>Fm o.R.</t>
  </si>
  <si>
    <t>Aufn
 Nr.</t>
  </si>
  <si>
    <t xml:space="preserve">  Rabatt
  %</t>
  </si>
  <si>
    <t xml:space="preserve">Details und Lage siehe Karte </t>
  </si>
  <si>
    <t>Menge
 (ca)</t>
  </si>
  <si>
    <t>Ochsenbach</t>
  </si>
  <si>
    <t>Stadtwald Sachsenheim</t>
  </si>
  <si>
    <t>HOLZLISTE</t>
  </si>
  <si>
    <t>Aufarbeitung mit Harvester = ca. 4m Länge</t>
  </si>
  <si>
    <t>Es</t>
  </si>
  <si>
    <t>Bu</t>
  </si>
  <si>
    <t>Ei</t>
  </si>
  <si>
    <t>(Polter) Los  
Nr.</t>
  </si>
  <si>
    <t>Das Befahren der Waldwege zur Kaufbesichtigung und Aufarbeitung erfolgt auf eigene Gefahr</t>
  </si>
  <si>
    <t>An Sonntagen ist das Befahren der Waldwege mit Kfz verboten</t>
  </si>
  <si>
    <t>Normal-Preis 90€/fm</t>
  </si>
  <si>
    <t>REi</t>
  </si>
  <si>
    <t>BAh= Bergahorn, Bu=Buche, Ei=Eiche, Es=Esche, REi = Roteiche, Rob = Robinie, Fi = Fichte</t>
  </si>
  <si>
    <t xml:space="preserve">Tannenbrunnenweg </t>
  </si>
  <si>
    <t xml:space="preserve">Blankenhornstraße </t>
  </si>
  <si>
    <t/>
  </si>
  <si>
    <t xml:space="preserve">Eichenkrone = gratis </t>
  </si>
  <si>
    <t xml:space="preserve">1x Fichte gratis </t>
  </si>
  <si>
    <t xml:space="preserve">Einheit </t>
  </si>
  <si>
    <t>Brennholzversteigerung 18.02.2025, 18.30 Uhr Häfnerhalle, Kleeblattstraße Häfnerhaslach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</si>
</sst>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0"/>
    <numFmt numFmtId="166" formatCode="#,##0\ &quot;€&quot;"/>
    <numFmt numFmtId="167" formatCode="\-\ 00"/>
    <numFmt numFmtId="168" formatCode="0\-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i/>
      <sz val="10"/>
      <color rgb="FFFF000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164" fontId="5" fillId="0" borderId="0" xfId="0" applyNumberFormat="1" applyFont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166" fontId="5" fillId="0" borderId="0" xfId="0" applyNumberFormat="1" applyFont="1"/>
    <xf numFmtId="166" fontId="0" fillId="0" borderId="0" xfId="0" applyNumberFormat="1"/>
    <xf numFmtId="166" fontId="3" fillId="0" borderId="1" xfId="0" applyNumberFormat="1" applyFont="1" applyBorder="1" applyAlignment="1">
      <alignment vertical="top"/>
    </xf>
    <xf numFmtId="166" fontId="7" fillId="0" borderId="0" xfId="0" applyNumberFormat="1" applyFont="1"/>
    <xf numFmtId="166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0" fontId="4" fillId="0" borderId="0" xfId="0" applyFont="1"/>
    <xf numFmtId="164" fontId="4" fillId="0" borderId="0" xfId="0" applyNumberFormat="1" applyFont="1"/>
    <xf numFmtId="164" fontId="4" fillId="0" borderId="1" xfId="0" applyNumberFormat="1" applyFont="1" applyBorder="1" applyAlignment="1">
      <alignment vertical="top"/>
    </xf>
    <xf numFmtId="166" fontId="4" fillId="0" borderId="0" xfId="0" applyNumberFormat="1" applyFont="1"/>
    <xf numFmtId="0" fontId="9" fillId="0" borderId="0" xfId="0" applyFont="1"/>
    <xf numFmtId="166" fontId="8" fillId="0" borderId="2" xfId="0" applyNumberFormat="1" applyFont="1" applyBorder="1" applyAlignment="1">
      <alignment vertical="top"/>
    </xf>
    <xf numFmtId="166" fontId="4" fillId="0" borderId="2" xfId="0" applyNumberFormat="1" applyFont="1" applyBorder="1" applyAlignment="1">
      <alignment vertical="top"/>
    </xf>
    <xf numFmtId="0" fontId="4" fillId="2" borderId="3" xfId="0" applyFont="1" applyFill="1" applyBorder="1"/>
    <xf numFmtId="166" fontId="8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 applyAlignment="1">
      <alignment wrapText="1"/>
    </xf>
    <xf numFmtId="166" fontId="4" fillId="2" borderId="3" xfId="0" applyNumberFormat="1" applyFont="1" applyFill="1" applyBorder="1"/>
    <xf numFmtId="0" fontId="4" fillId="2" borderId="3" xfId="0" applyFont="1" applyFill="1" applyBorder="1" applyAlignment="1">
      <alignment wrapText="1"/>
    </xf>
    <xf numFmtId="0" fontId="6" fillId="2" borderId="3" xfId="0" applyFont="1" applyFill="1" applyBorder="1" applyAlignment="1">
      <alignment textRotation="90" wrapText="1"/>
    </xf>
    <xf numFmtId="1" fontId="15" fillId="0" borderId="0" xfId="1" applyNumberFormat="1" applyFont="1" applyBorder="1" applyAlignment="1">
      <alignment horizontal="center"/>
    </xf>
    <xf numFmtId="0" fontId="1" fillId="0" borderId="1" xfId="0" applyFont="1" applyBorder="1"/>
    <xf numFmtId="164" fontId="4" fillId="0" borderId="1" xfId="0" applyNumberFormat="1" applyFont="1" applyBorder="1"/>
    <xf numFmtId="0" fontId="2" fillId="0" borderId="1" xfId="0" applyFont="1" applyBorder="1"/>
    <xf numFmtId="1" fontId="6" fillId="2" borderId="3" xfId="0" applyNumberFormat="1" applyFont="1" applyFill="1" applyBorder="1" applyAlignment="1">
      <alignment horizontal="center" textRotation="90" wrapText="1"/>
    </xf>
    <xf numFmtId="0" fontId="1" fillId="2" borderId="3" xfId="0" applyFont="1" applyFill="1" applyBorder="1"/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8" fillId="0" borderId="0" xfId="0" applyFont="1"/>
    <xf numFmtId="1" fontId="11" fillId="0" borderId="0" xfId="0" applyNumberFormat="1" applyFont="1" applyAlignment="1">
      <alignment horizontal="center"/>
    </xf>
    <xf numFmtId="166" fontId="11" fillId="0" borderId="0" xfId="0" applyNumberFormat="1" applyFont="1"/>
    <xf numFmtId="166" fontId="10" fillId="0" borderId="0" xfId="0" applyNumberFormat="1" applyFont="1"/>
    <xf numFmtId="166" fontId="13" fillId="0" borderId="0" xfId="0" applyNumberFormat="1" applyFont="1"/>
    <xf numFmtId="1" fontId="12" fillId="0" borderId="0" xfId="0" applyNumberFormat="1" applyFont="1" applyAlignment="1">
      <alignment horizontal="center"/>
    </xf>
    <xf numFmtId="166" fontId="12" fillId="0" borderId="0" xfId="0" applyNumberFormat="1" applyFont="1"/>
    <xf numFmtId="0" fontId="12" fillId="0" borderId="0" xfId="0" applyFont="1"/>
    <xf numFmtId="0" fontId="12" fillId="3" borderId="0" xfId="0" applyFont="1" applyFill="1"/>
    <xf numFmtId="164" fontId="12" fillId="3" borderId="0" xfId="0" applyNumberFormat="1" applyFont="1" applyFill="1"/>
    <xf numFmtId="168" fontId="1" fillId="0" borderId="4" xfId="0" applyNumberFormat="1" applyFont="1" applyBorder="1"/>
    <xf numFmtId="0" fontId="4" fillId="2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2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4" fillId="0" borderId="5" xfId="0" applyNumberFormat="1" applyFont="1" applyBorder="1" applyAlignment="1">
      <alignment horizontal="center" vertical="top"/>
    </xf>
    <xf numFmtId="0" fontId="4" fillId="0" borderId="6" xfId="0" applyFont="1" applyBorder="1"/>
    <xf numFmtId="167" fontId="4" fillId="0" borderId="7" xfId="0" applyNumberFormat="1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164" fontId="4" fillId="0" borderId="8" xfId="0" applyNumberFormat="1" applyFont="1" applyBorder="1"/>
    <xf numFmtId="0" fontId="1" fillId="0" borderId="8" xfId="0" applyFont="1" applyBorder="1"/>
    <xf numFmtId="0" fontId="2" fillId="0" borderId="8" xfId="0" applyFont="1" applyBorder="1"/>
    <xf numFmtId="166" fontId="8" fillId="0" borderId="8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horizontal="center" vertical="top"/>
    </xf>
    <xf numFmtId="166" fontId="4" fillId="0" borderId="8" xfId="0" applyNumberFormat="1" applyFont="1" applyBorder="1" applyAlignment="1">
      <alignment vertical="top"/>
    </xf>
    <xf numFmtId="166" fontId="3" fillId="0" borderId="8" xfId="0" applyNumberFormat="1" applyFont="1" applyBorder="1" applyAlignment="1">
      <alignment vertical="top"/>
    </xf>
    <xf numFmtId="166" fontId="1" fillId="0" borderId="1" xfId="0" applyNumberFormat="1" applyFont="1" applyBorder="1" applyAlignment="1">
      <alignment vertical="top"/>
    </xf>
    <xf numFmtId="0" fontId="16" fillId="0" borderId="0" xfId="0" applyFont="1"/>
    <xf numFmtId="0" fontId="17" fillId="0" borderId="0" xfId="1" applyFont="1" applyAlignment="1"/>
    <xf numFmtId="164" fontId="6" fillId="2" borderId="3" xfId="0" applyNumberFormat="1" applyFont="1" applyFill="1" applyBorder="1" applyAlignment="1">
      <alignment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8"/>
  <sheetViews>
    <sheetView tabSelected="1" workbookViewId="0">
      <selection activeCell="D14" sqref="D14:D22"/>
    </sheetView>
  </sheetViews>
  <sheetFormatPr baseColWidth="10" defaultRowHeight="12.75" x14ac:dyDescent="0.2"/>
  <cols>
    <col min="1" max="1" width="5" style="15" customWidth="1"/>
    <col min="2" max="2" width="7.28515625" style="51" customWidth="1"/>
    <col min="3" max="3" width="8.140625" style="15" customWidth="1"/>
    <col min="4" max="4" width="6.28515625" style="16" customWidth="1"/>
    <col min="5" max="5" width="7.28515625" customWidth="1"/>
    <col min="6" max="6" width="3.85546875" style="2" customWidth="1"/>
    <col min="7" max="7" width="20" style="2" customWidth="1"/>
    <col min="8" max="8" width="7" style="11" customWidth="1"/>
    <col min="9" max="9" width="5.140625" style="13" customWidth="1"/>
    <col min="10" max="10" width="7.85546875" style="18" customWidth="1"/>
    <col min="11" max="11" width="20.42578125" style="8" customWidth="1"/>
  </cols>
  <sheetData>
    <row r="1" spans="1:13" s="3" customFormat="1" ht="15.75" x14ac:dyDescent="0.25">
      <c r="A1" s="3" t="s">
        <v>13</v>
      </c>
      <c r="B1" s="49"/>
      <c r="D1" s="4"/>
      <c r="F1" s="19"/>
      <c r="G1" s="19"/>
      <c r="H1" s="10"/>
      <c r="I1" s="12"/>
      <c r="J1" s="7"/>
      <c r="K1" s="7"/>
    </row>
    <row r="2" spans="1:13" s="3" customFormat="1" ht="15.75" x14ac:dyDescent="0.25">
      <c r="A2" s="3" t="s">
        <v>31</v>
      </c>
      <c r="B2" s="49"/>
      <c r="D2" s="4"/>
      <c r="F2" s="19"/>
      <c r="G2" s="19"/>
      <c r="H2" s="10"/>
      <c r="I2" s="12"/>
      <c r="J2" s="7"/>
      <c r="K2" s="7"/>
    </row>
    <row r="3" spans="1:13" s="3" customFormat="1" ht="15.75" x14ac:dyDescent="0.25">
      <c r="A3" s="3" t="s">
        <v>14</v>
      </c>
      <c r="B3" s="49"/>
      <c r="D3" s="4"/>
      <c r="F3" s="19"/>
      <c r="G3" s="19"/>
      <c r="H3" s="10"/>
      <c r="I3" s="12"/>
      <c r="J3" s="7"/>
      <c r="K3" s="7"/>
    </row>
    <row r="4" spans="1:13" s="44" customFormat="1" ht="23.25" x14ac:dyDescent="0.35">
      <c r="A4" s="45" t="s">
        <v>12</v>
      </c>
      <c r="B4" s="50"/>
      <c r="C4" s="45"/>
      <c r="D4" s="46"/>
      <c r="E4" s="45"/>
      <c r="F4" s="45"/>
      <c r="G4" s="45"/>
      <c r="H4" s="41"/>
      <c r="I4" s="42"/>
      <c r="J4" s="43"/>
      <c r="K4" s="43"/>
    </row>
    <row r="5" spans="1:13" s="3" customFormat="1" ht="15.75" x14ac:dyDescent="0.25">
      <c r="A5" s="15" t="s">
        <v>10</v>
      </c>
      <c r="B5" s="49"/>
      <c r="D5" s="4"/>
    </row>
    <row r="6" spans="1:13" s="15" customFormat="1" ht="14.25" customHeight="1" x14ac:dyDescent="0.2">
      <c r="B6" s="51"/>
      <c r="D6" s="16"/>
      <c r="G6" s="19"/>
      <c r="H6" s="28"/>
      <c r="I6" s="28"/>
      <c r="J6" s="28"/>
      <c r="K6" s="28"/>
    </row>
    <row r="7" spans="1:13" s="15" customFormat="1" ht="14.25" customHeight="1" x14ac:dyDescent="0.2">
      <c r="A7" s="15" t="s">
        <v>20</v>
      </c>
      <c r="B7" s="51"/>
      <c r="D7" s="16"/>
      <c r="G7" s="19"/>
      <c r="H7" s="28"/>
      <c r="I7" s="28"/>
      <c r="J7" s="28"/>
      <c r="K7" s="28"/>
    </row>
    <row r="8" spans="1:13" s="15" customFormat="1" ht="14.25" customHeight="1" x14ac:dyDescent="0.2">
      <c r="A8" s="15" t="s">
        <v>21</v>
      </c>
      <c r="B8" s="51"/>
      <c r="D8" s="16"/>
      <c r="G8" s="19"/>
      <c r="H8" s="28"/>
      <c r="I8" s="28"/>
      <c r="J8" s="28"/>
      <c r="K8" s="28"/>
    </row>
    <row r="9" spans="1:13" x14ac:dyDescent="0.2">
      <c r="A9" s="67"/>
    </row>
    <row r="10" spans="1:13" s="3" customFormat="1" ht="15.75" x14ac:dyDescent="0.25">
      <c r="A10" s="3" t="s">
        <v>2</v>
      </c>
      <c r="B10" s="52"/>
      <c r="F10" s="19"/>
      <c r="G10" s="34" t="s">
        <v>15</v>
      </c>
      <c r="H10" s="10"/>
      <c r="I10" s="12"/>
      <c r="J10" s="7"/>
      <c r="K10" s="7"/>
    </row>
    <row r="11" spans="1:13" s="36" customFormat="1" ht="15.75" x14ac:dyDescent="0.25">
      <c r="A11" s="34" t="s">
        <v>24</v>
      </c>
      <c r="B11" s="53"/>
      <c r="C11" s="34"/>
      <c r="D11" s="35"/>
      <c r="E11" s="3"/>
      <c r="F11" s="37"/>
      <c r="G11" s="34"/>
      <c r="H11" s="11"/>
      <c r="I11" s="38"/>
      <c r="J11" s="39"/>
      <c r="K11" s="40"/>
      <c r="M11" s="66"/>
    </row>
    <row r="12" spans="1:13" s="36" customFormat="1" x14ac:dyDescent="0.2">
      <c r="A12" s="34"/>
      <c r="B12" s="53"/>
      <c r="C12" s="34"/>
      <c r="D12" s="35"/>
      <c r="F12" s="37"/>
      <c r="G12" s="37"/>
      <c r="H12" s="11"/>
      <c r="I12" s="38"/>
      <c r="J12" s="39"/>
      <c r="K12" s="40"/>
      <c r="M12" s="66"/>
    </row>
    <row r="13" spans="1:13" s="1" customFormat="1" ht="44.25" customHeight="1" thickBot="1" x14ac:dyDescent="0.25">
      <c r="A13" s="26" t="s">
        <v>8</v>
      </c>
      <c r="B13" s="48" t="s">
        <v>19</v>
      </c>
      <c r="C13" s="26" t="s">
        <v>5</v>
      </c>
      <c r="D13" s="68" t="s">
        <v>11</v>
      </c>
      <c r="E13" s="33" t="s">
        <v>30</v>
      </c>
      <c r="F13" s="27" t="s">
        <v>6</v>
      </c>
      <c r="G13" s="22" t="s">
        <v>0</v>
      </c>
      <c r="H13" s="23" t="s">
        <v>22</v>
      </c>
      <c r="I13" s="32" t="s">
        <v>9</v>
      </c>
      <c r="J13" s="24" t="s">
        <v>4</v>
      </c>
      <c r="K13" s="25" t="s">
        <v>1</v>
      </c>
    </row>
    <row r="14" spans="1:13" s="2" customFormat="1" x14ac:dyDescent="0.2">
      <c r="A14" s="47">
        <v>207</v>
      </c>
      <c r="B14" s="54">
        <v>302</v>
      </c>
      <c r="C14" s="6" t="s">
        <v>16</v>
      </c>
      <c r="D14" s="17">
        <v>1.85</v>
      </c>
      <c r="E14" s="6" t="s">
        <v>7</v>
      </c>
      <c r="F14" s="6">
        <v>14</v>
      </c>
      <c r="G14" s="5" t="s">
        <v>25</v>
      </c>
      <c r="H14" s="20">
        <f t="shared" ref="H14:H46" si="0">D14*90</f>
        <v>166.5</v>
      </c>
      <c r="I14" s="14"/>
      <c r="J14" s="21">
        <f t="shared" ref="J14:J46" si="1">H14*(1-I14/100)</f>
        <v>166.5</v>
      </c>
      <c r="K14" s="65" t="s">
        <v>27</v>
      </c>
    </row>
    <row r="15" spans="1:13" s="2" customFormat="1" x14ac:dyDescent="0.2">
      <c r="A15" s="47">
        <v>207</v>
      </c>
      <c r="B15" s="54">
        <v>303</v>
      </c>
      <c r="C15" s="6" t="s">
        <v>16</v>
      </c>
      <c r="D15" s="17">
        <v>3.31</v>
      </c>
      <c r="E15" s="6" t="s">
        <v>7</v>
      </c>
      <c r="F15" s="6">
        <v>29</v>
      </c>
      <c r="G15" s="5" t="s">
        <v>25</v>
      </c>
      <c r="H15" s="20">
        <f t="shared" si="0"/>
        <v>297.89999999999998</v>
      </c>
      <c r="I15" s="14"/>
      <c r="J15" s="21">
        <f t="shared" si="1"/>
        <v>297.89999999999998</v>
      </c>
      <c r="K15" s="9" t="s">
        <v>27</v>
      </c>
    </row>
    <row r="16" spans="1:13" s="2" customFormat="1" x14ac:dyDescent="0.2">
      <c r="A16" s="47">
        <v>207</v>
      </c>
      <c r="B16" s="54">
        <v>304</v>
      </c>
      <c r="C16" s="6" t="s">
        <v>17</v>
      </c>
      <c r="D16" s="17">
        <v>2.41</v>
      </c>
      <c r="E16" s="6" t="s">
        <v>7</v>
      </c>
      <c r="F16" s="6">
        <v>18</v>
      </c>
      <c r="G16" s="5" t="s">
        <v>25</v>
      </c>
      <c r="H16" s="20">
        <f t="shared" si="0"/>
        <v>216.9</v>
      </c>
      <c r="I16" s="14"/>
      <c r="J16" s="21">
        <f t="shared" si="1"/>
        <v>216.9</v>
      </c>
      <c r="K16" s="9" t="s">
        <v>27</v>
      </c>
    </row>
    <row r="17" spans="1:11" s="2" customFormat="1" x14ac:dyDescent="0.2">
      <c r="A17" s="47">
        <v>207</v>
      </c>
      <c r="B17" s="54">
        <v>305</v>
      </c>
      <c r="C17" s="6" t="s">
        <v>16</v>
      </c>
      <c r="D17" s="17">
        <v>2.17</v>
      </c>
      <c r="E17" s="6" t="s">
        <v>7</v>
      </c>
      <c r="F17" s="6">
        <v>19</v>
      </c>
      <c r="G17" s="5" t="s">
        <v>25</v>
      </c>
      <c r="H17" s="20">
        <f t="shared" si="0"/>
        <v>195.29999999999998</v>
      </c>
      <c r="I17" s="14">
        <v>10</v>
      </c>
      <c r="J17" s="21">
        <f t="shared" si="1"/>
        <v>175.76999999999998</v>
      </c>
      <c r="K17" s="9"/>
    </row>
    <row r="18" spans="1:11" s="2" customFormat="1" x14ac:dyDescent="0.2">
      <c r="A18" s="47">
        <v>207</v>
      </c>
      <c r="B18" s="54">
        <v>306</v>
      </c>
      <c r="C18" s="6" t="s">
        <v>16</v>
      </c>
      <c r="D18" s="17">
        <v>2.5299999999999998</v>
      </c>
      <c r="E18" s="6" t="s">
        <v>7</v>
      </c>
      <c r="F18" s="6">
        <v>16</v>
      </c>
      <c r="G18" s="5" t="s">
        <v>25</v>
      </c>
      <c r="H18" s="20">
        <f t="shared" si="0"/>
        <v>227.7</v>
      </c>
      <c r="I18" s="14"/>
      <c r="J18" s="21">
        <f t="shared" si="1"/>
        <v>227.7</v>
      </c>
      <c r="K18" s="9" t="s">
        <v>27</v>
      </c>
    </row>
    <row r="19" spans="1:11" s="2" customFormat="1" x14ac:dyDescent="0.2">
      <c r="A19" s="47">
        <v>207</v>
      </c>
      <c r="B19" s="54">
        <v>307</v>
      </c>
      <c r="C19" s="6" t="s">
        <v>16</v>
      </c>
      <c r="D19" s="17">
        <v>4.8099999999999996</v>
      </c>
      <c r="E19" s="6" t="s">
        <v>7</v>
      </c>
      <c r="F19" s="6">
        <v>34</v>
      </c>
      <c r="G19" s="5" t="s">
        <v>25</v>
      </c>
      <c r="H19" s="20">
        <f t="shared" si="0"/>
        <v>432.9</v>
      </c>
      <c r="I19" s="14"/>
      <c r="J19" s="21">
        <f t="shared" si="1"/>
        <v>432.9</v>
      </c>
      <c r="K19" s="9" t="s">
        <v>27</v>
      </c>
    </row>
    <row r="20" spans="1:11" s="2" customFormat="1" x14ac:dyDescent="0.2">
      <c r="A20" s="47">
        <v>207</v>
      </c>
      <c r="B20" s="54">
        <v>308</v>
      </c>
      <c r="C20" s="6" t="s">
        <v>17</v>
      </c>
      <c r="D20" s="17">
        <v>2.7</v>
      </c>
      <c r="E20" s="6" t="s">
        <v>7</v>
      </c>
      <c r="F20" s="6">
        <v>13</v>
      </c>
      <c r="G20" s="5" t="s">
        <v>25</v>
      </c>
      <c r="H20" s="20">
        <f t="shared" si="0"/>
        <v>243.00000000000003</v>
      </c>
      <c r="I20" s="14"/>
      <c r="J20" s="21">
        <f t="shared" si="1"/>
        <v>243.00000000000003</v>
      </c>
      <c r="K20" s="9"/>
    </row>
    <row r="21" spans="1:11" s="2" customFormat="1" x14ac:dyDescent="0.2">
      <c r="A21" s="47">
        <v>207</v>
      </c>
      <c r="B21" s="54">
        <v>309</v>
      </c>
      <c r="C21" s="6" t="s">
        <v>16</v>
      </c>
      <c r="D21" s="17">
        <v>13.45</v>
      </c>
      <c r="E21" s="6" t="s">
        <v>7</v>
      </c>
      <c r="F21" s="6">
        <v>60</v>
      </c>
      <c r="G21" s="5" t="s">
        <v>25</v>
      </c>
      <c r="H21" s="20">
        <f t="shared" si="0"/>
        <v>1210.5</v>
      </c>
      <c r="I21" s="14"/>
      <c r="J21" s="21">
        <f t="shared" si="1"/>
        <v>1210.5</v>
      </c>
      <c r="K21" s="65" t="s">
        <v>27</v>
      </c>
    </row>
    <row r="22" spans="1:11" s="2" customFormat="1" x14ac:dyDescent="0.2">
      <c r="A22" s="47">
        <v>207</v>
      </c>
      <c r="B22" s="54">
        <v>310</v>
      </c>
      <c r="C22" s="6" t="s">
        <v>16</v>
      </c>
      <c r="D22" s="17">
        <v>1.98</v>
      </c>
      <c r="E22" s="6" t="s">
        <v>7</v>
      </c>
      <c r="F22" s="6">
        <v>10</v>
      </c>
      <c r="G22" s="5" t="s">
        <v>25</v>
      </c>
      <c r="H22" s="20">
        <f t="shared" si="0"/>
        <v>178.2</v>
      </c>
      <c r="I22" s="14"/>
      <c r="J22" s="21">
        <f t="shared" si="1"/>
        <v>178.2</v>
      </c>
      <c r="K22" s="9" t="s">
        <v>27</v>
      </c>
    </row>
    <row r="23" spans="1:11" s="2" customFormat="1" x14ac:dyDescent="0.2">
      <c r="A23" s="47">
        <v>207</v>
      </c>
      <c r="B23" s="54">
        <v>316</v>
      </c>
      <c r="C23" s="6" t="s">
        <v>16</v>
      </c>
      <c r="D23" s="17">
        <v>1.61</v>
      </c>
      <c r="E23" s="6" t="s">
        <v>7</v>
      </c>
      <c r="F23" s="6">
        <v>4</v>
      </c>
      <c r="G23" s="5" t="s">
        <v>26</v>
      </c>
      <c r="H23" s="20">
        <f t="shared" si="0"/>
        <v>144.9</v>
      </c>
      <c r="I23" s="14"/>
      <c r="J23" s="21">
        <f t="shared" si="1"/>
        <v>144.9</v>
      </c>
      <c r="K23" s="9" t="s">
        <v>28</v>
      </c>
    </row>
    <row r="24" spans="1:11" s="2" customFormat="1" x14ac:dyDescent="0.2">
      <c r="A24" s="47">
        <v>207</v>
      </c>
      <c r="B24" s="54">
        <v>317</v>
      </c>
      <c r="C24" s="6" t="s">
        <v>17</v>
      </c>
      <c r="D24" s="17">
        <v>2.94</v>
      </c>
      <c r="E24" s="6" t="s">
        <v>7</v>
      </c>
      <c r="F24" s="6">
        <v>17</v>
      </c>
      <c r="G24" s="5" t="s">
        <v>26</v>
      </c>
      <c r="H24" s="20">
        <f t="shared" si="0"/>
        <v>264.60000000000002</v>
      </c>
      <c r="I24" s="14"/>
      <c r="J24" s="21">
        <f t="shared" si="1"/>
        <v>264.60000000000002</v>
      </c>
      <c r="K24" s="9" t="s">
        <v>27</v>
      </c>
    </row>
    <row r="25" spans="1:11" s="2" customFormat="1" x14ac:dyDescent="0.2">
      <c r="A25" s="47">
        <v>207</v>
      </c>
      <c r="B25" s="54">
        <v>319</v>
      </c>
      <c r="C25" s="6" t="s">
        <v>17</v>
      </c>
      <c r="D25" s="17">
        <v>2.1</v>
      </c>
      <c r="E25" s="6" t="s">
        <v>7</v>
      </c>
      <c r="F25" s="6">
        <v>11</v>
      </c>
      <c r="G25" s="5" t="s">
        <v>26</v>
      </c>
      <c r="H25" s="20">
        <f t="shared" si="0"/>
        <v>189</v>
      </c>
      <c r="I25" s="14"/>
      <c r="J25" s="21">
        <f t="shared" si="1"/>
        <v>189</v>
      </c>
      <c r="K25" s="9" t="s">
        <v>27</v>
      </c>
    </row>
    <row r="26" spans="1:11" s="2" customFormat="1" x14ac:dyDescent="0.2">
      <c r="A26" s="47">
        <v>207</v>
      </c>
      <c r="B26" s="54">
        <v>321</v>
      </c>
      <c r="C26" s="6" t="s">
        <v>17</v>
      </c>
      <c r="D26" s="17">
        <v>2.44</v>
      </c>
      <c r="E26" s="6" t="s">
        <v>7</v>
      </c>
      <c r="F26" s="6">
        <v>14</v>
      </c>
      <c r="G26" s="5" t="s">
        <v>26</v>
      </c>
      <c r="H26" s="20">
        <f t="shared" si="0"/>
        <v>219.6</v>
      </c>
      <c r="I26" s="14"/>
      <c r="J26" s="21">
        <f t="shared" si="1"/>
        <v>219.6</v>
      </c>
      <c r="K26" s="9" t="s">
        <v>27</v>
      </c>
    </row>
    <row r="27" spans="1:11" s="2" customFormat="1" x14ac:dyDescent="0.2">
      <c r="A27" s="47">
        <v>207</v>
      </c>
      <c r="B27" s="54">
        <v>323</v>
      </c>
      <c r="C27" s="6" t="s">
        <v>17</v>
      </c>
      <c r="D27" s="17">
        <v>2.94</v>
      </c>
      <c r="E27" s="6" t="s">
        <v>7</v>
      </c>
      <c r="F27" s="6">
        <v>14</v>
      </c>
      <c r="G27" s="5" t="s">
        <v>26</v>
      </c>
      <c r="H27" s="20">
        <f t="shared" si="0"/>
        <v>264.60000000000002</v>
      </c>
      <c r="I27" s="14"/>
      <c r="J27" s="21">
        <f t="shared" si="1"/>
        <v>264.60000000000002</v>
      </c>
      <c r="K27" s="9" t="s">
        <v>27</v>
      </c>
    </row>
    <row r="28" spans="1:11" s="2" customFormat="1" x14ac:dyDescent="0.2">
      <c r="A28" s="47">
        <v>207</v>
      </c>
      <c r="B28" s="54">
        <v>327</v>
      </c>
      <c r="C28" s="6" t="s">
        <v>17</v>
      </c>
      <c r="D28" s="17">
        <v>3.96</v>
      </c>
      <c r="E28" s="6" t="s">
        <v>7</v>
      </c>
      <c r="F28" s="6">
        <v>23</v>
      </c>
      <c r="G28" s="5" t="s">
        <v>26</v>
      </c>
      <c r="H28" s="20">
        <f t="shared" si="0"/>
        <v>356.4</v>
      </c>
      <c r="I28" s="14"/>
      <c r="J28" s="21">
        <f t="shared" si="1"/>
        <v>356.4</v>
      </c>
      <c r="K28" s="9" t="s">
        <v>27</v>
      </c>
    </row>
    <row r="29" spans="1:11" s="2" customFormat="1" x14ac:dyDescent="0.2">
      <c r="A29" s="47">
        <v>207</v>
      </c>
      <c r="B29" s="54">
        <v>329</v>
      </c>
      <c r="C29" s="6" t="s">
        <v>17</v>
      </c>
      <c r="D29" s="17">
        <v>3.26</v>
      </c>
      <c r="E29" s="6" t="s">
        <v>7</v>
      </c>
      <c r="F29" s="6">
        <v>18</v>
      </c>
      <c r="G29" s="5" t="s">
        <v>26</v>
      </c>
      <c r="H29" s="20">
        <f t="shared" si="0"/>
        <v>293.39999999999998</v>
      </c>
      <c r="I29" s="14"/>
      <c r="J29" s="21">
        <f t="shared" si="1"/>
        <v>293.39999999999998</v>
      </c>
      <c r="K29" s="9" t="s">
        <v>27</v>
      </c>
    </row>
    <row r="30" spans="1:11" s="2" customFormat="1" x14ac:dyDescent="0.2">
      <c r="A30" s="47">
        <v>207</v>
      </c>
      <c r="B30" s="54">
        <v>331</v>
      </c>
      <c r="C30" s="6" t="s">
        <v>18</v>
      </c>
      <c r="D30" s="17">
        <v>1.89</v>
      </c>
      <c r="E30" s="6" t="s">
        <v>7</v>
      </c>
      <c r="F30" s="6">
        <v>15</v>
      </c>
      <c r="G30" s="5" t="s">
        <v>26</v>
      </c>
      <c r="H30" s="20">
        <f t="shared" si="0"/>
        <v>170.1</v>
      </c>
      <c r="I30" s="14"/>
      <c r="J30" s="21">
        <f t="shared" si="1"/>
        <v>170.1</v>
      </c>
      <c r="K30" s="9" t="s">
        <v>27</v>
      </c>
    </row>
    <row r="31" spans="1:11" s="2" customFormat="1" x14ac:dyDescent="0.2">
      <c r="A31" s="47">
        <v>207</v>
      </c>
      <c r="B31" s="54">
        <v>332</v>
      </c>
      <c r="C31" s="6" t="s">
        <v>17</v>
      </c>
      <c r="D31" s="17">
        <v>2.8</v>
      </c>
      <c r="E31" s="6" t="s">
        <v>7</v>
      </c>
      <c r="F31" s="6">
        <v>16</v>
      </c>
      <c r="G31" s="5" t="s">
        <v>26</v>
      </c>
      <c r="H31" s="20">
        <f t="shared" si="0"/>
        <v>251.99999999999997</v>
      </c>
      <c r="I31" s="14">
        <v>5</v>
      </c>
      <c r="J31" s="21">
        <f t="shared" si="1"/>
        <v>239.39999999999995</v>
      </c>
      <c r="K31" s="9"/>
    </row>
    <row r="32" spans="1:11" s="2" customFormat="1" x14ac:dyDescent="0.2">
      <c r="A32" s="47">
        <v>207</v>
      </c>
      <c r="B32" s="54">
        <v>333</v>
      </c>
      <c r="C32" s="6" t="s">
        <v>17</v>
      </c>
      <c r="D32" s="17">
        <v>1.81</v>
      </c>
      <c r="E32" s="6" t="s">
        <v>7</v>
      </c>
      <c r="F32" s="6">
        <v>16</v>
      </c>
      <c r="G32" s="5" t="s">
        <v>26</v>
      </c>
      <c r="H32" s="20">
        <f t="shared" si="0"/>
        <v>162.9</v>
      </c>
      <c r="I32" s="14"/>
      <c r="J32" s="21">
        <f t="shared" si="1"/>
        <v>162.9</v>
      </c>
      <c r="K32" s="9" t="s">
        <v>29</v>
      </c>
    </row>
    <row r="33" spans="1:11" s="2" customFormat="1" x14ac:dyDescent="0.2">
      <c r="A33" s="47">
        <v>207</v>
      </c>
      <c r="B33" s="54">
        <v>334</v>
      </c>
      <c r="C33" s="6" t="s">
        <v>17</v>
      </c>
      <c r="D33" s="17">
        <v>2.57</v>
      </c>
      <c r="E33" s="6" t="s">
        <v>7</v>
      </c>
      <c r="F33" s="6">
        <v>15</v>
      </c>
      <c r="G33" s="5" t="s">
        <v>26</v>
      </c>
      <c r="H33" s="20">
        <f t="shared" si="0"/>
        <v>231.29999999999998</v>
      </c>
      <c r="I33" s="14">
        <v>5</v>
      </c>
      <c r="J33" s="21">
        <f t="shared" si="1"/>
        <v>219.73499999999999</v>
      </c>
      <c r="K33" s="9"/>
    </row>
    <row r="34" spans="1:11" s="2" customFormat="1" x14ac:dyDescent="0.2">
      <c r="A34" s="47">
        <v>207</v>
      </c>
      <c r="B34" s="54">
        <v>335</v>
      </c>
      <c r="C34" s="6" t="s">
        <v>17</v>
      </c>
      <c r="D34" s="30">
        <v>4.66</v>
      </c>
      <c r="E34" s="29" t="s">
        <v>7</v>
      </c>
      <c r="F34" s="29">
        <v>30</v>
      </c>
      <c r="G34" s="31" t="s">
        <v>26</v>
      </c>
      <c r="H34" s="20">
        <f t="shared" si="0"/>
        <v>419.40000000000003</v>
      </c>
      <c r="I34" s="14"/>
      <c r="J34" s="21">
        <f t="shared" si="1"/>
        <v>419.40000000000003</v>
      </c>
      <c r="K34" s="65" t="s">
        <v>27</v>
      </c>
    </row>
    <row r="35" spans="1:11" s="2" customFormat="1" x14ac:dyDescent="0.2">
      <c r="A35" s="47">
        <v>207</v>
      </c>
      <c r="B35" s="54">
        <v>337</v>
      </c>
      <c r="C35" s="6" t="s">
        <v>23</v>
      </c>
      <c r="D35" s="30">
        <v>2.2599999999999998</v>
      </c>
      <c r="E35" s="29" t="s">
        <v>7</v>
      </c>
      <c r="F35" s="29">
        <v>12</v>
      </c>
      <c r="G35" s="31" t="s">
        <v>26</v>
      </c>
      <c r="H35" s="20">
        <f t="shared" si="0"/>
        <v>203.39999999999998</v>
      </c>
      <c r="I35" s="14"/>
      <c r="J35" s="21">
        <f t="shared" si="1"/>
        <v>203.39999999999998</v>
      </c>
      <c r="K35" s="9" t="s">
        <v>27</v>
      </c>
    </row>
    <row r="36" spans="1:11" x14ac:dyDescent="0.2">
      <c r="A36" s="47">
        <v>207</v>
      </c>
      <c r="B36" s="54">
        <v>340</v>
      </c>
      <c r="C36" s="6" t="s">
        <v>17</v>
      </c>
      <c r="D36" s="30">
        <v>3.1</v>
      </c>
      <c r="E36" s="29" t="s">
        <v>7</v>
      </c>
      <c r="F36" s="29">
        <v>19</v>
      </c>
      <c r="G36" s="31" t="s">
        <v>26</v>
      </c>
      <c r="H36" s="20">
        <f t="shared" si="0"/>
        <v>279</v>
      </c>
      <c r="I36" s="14"/>
      <c r="J36" s="21">
        <f t="shared" si="1"/>
        <v>279</v>
      </c>
      <c r="K36" s="9" t="s">
        <v>27</v>
      </c>
    </row>
    <row r="37" spans="1:11" x14ac:dyDescent="0.2">
      <c r="A37" s="47">
        <v>207</v>
      </c>
      <c r="B37" s="54">
        <v>342</v>
      </c>
      <c r="C37" s="6" t="s">
        <v>17</v>
      </c>
      <c r="D37" s="30">
        <v>2.56</v>
      </c>
      <c r="E37" s="29" t="s">
        <v>7</v>
      </c>
      <c r="F37" s="29">
        <v>20</v>
      </c>
      <c r="G37" s="31" t="s">
        <v>26</v>
      </c>
      <c r="H37" s="20">
        <f t="shared" si="0"/>
        <v>230.4</v>
      </c>
      <c r="I37" s="14"/>
      <c r="J37" s="21">
        <f t="shared" si="1"/>
        <v>230.4</v>
      </c>
      <c r="K37" s="9" t="s">
        <v>27</v>
      </c>
    </row>
    <row r="38" spans="1:11" x14ac:dyDescent="0.2">
      <c r="A38" s="47">
        <v>207</v>
      </c>
      <c r="B38" s="54">
        <v>344</v>
      </c>
      <c r="C38" s="6" t="s">
        <v>18</v>
      </c>
      <c r="D38" s="30">
        <v>1.95</v>
      </c>
      <c r="E38" s="29" t="s">
        <v>7</v>
      </c>
      <c r="F38" s="29">
        <v>21</v>
      </c>
      <c r="G38" s="31" t="s">
        <v>26</v>
      </c>
      <c r="H38" s="20">
        <f t="shared" si="0"/>
        <v>175.5</v>
      </c>
      <c r="I38" s="14"/>
      <c r="J38" s="21">
        <f t="shared" si="1"/>
        <v>175.5</v>
      </c>
      <c r="K38" s="9" t="s">
        <v>27</v>
      </c>
    </row>
    <row r="39" spans="1:11" x14ac:dyDescent="0.2">
      <c r="A39" s="47">
        <v>207</v>
      </c>
      <c r="B39" s="54">
        <v>345</v>
      </c>
      <c r="C39" s="6" t="s">
        <v>17</v>
      </c>
      <c r="D39" s="30">
        <v>3.74</v>
      </c>
      <c r="E39" s="29" t="s">
        <v>7</v>
      </c>
      <c r="F39" s="29">
        <v>21</v>
      </c>
      <c r="G39" s="31" t="s">
        <v>26</v>
      </c>
      <c r="H39" s="20">
        <f t="shared" si="0"/>
        <v>336.6</v>
      </c>
      <c r="I39" s="14"/>
      <c r="J39" s="21">
        <f t="shared" si="1"/>
        <v>336.6</v>
      </c>
      <c r="K39" s="9" t="s">
        <v>27</v>
      </c>
    </row>
    <row r="40" spans="1:11" x14ac:dyDescent="0.2">
      <c r="A40" s="47">
        <v>207</v>
      </c>
      <c r="B40" s="54">
        <v>346</v>
      </c>
      <c r="C40" s="6" t="s">
        <v>17</v>
      </c>
      <c r="D40" s="30">
        <v>2.2999999999999998</v>
      </c>
      <c r="E40" s="29" t="s">
        <v>7</v>
      </c>
      <c r="F40" s="29">
        <v>18</v>
      </c>
      <c r="G40" s="31" t="s">
        <v>26</v>
      </c>
      <c r="H40" s="20">
        <f t="shared" si="0"/>
        <v>206.99999999999997</v>
      </c>
      <c r="I40" s="14"/>
      <c r="J40" s="21">
        <f t="shared" si="1"/>
        <v>206.99999999999997</v>
      </c>
      <c r="K40" s="9" t="s">
        <v>27</v>
      </c>
    </row>
    <row r="41" spans="1:11" x14ac:dyDescent="0.2">
      <c r="A41" s="47">
        <v>207</v>
      </c>
      <c r="B41" s="54">
        <v>348</v>
      </c>
      <c r="C41" s="6" t="s">
        <v>17</v>
      </c>
      <c r="D41" s="30">
        <v>3.06</v>
      </c>
      <c r="E41" s="29" t="s">
        <v>7</v>
      </c>
      <c r="F41" s="29">
        <v>18</v>
      </c>
      <c r="G41" s="31" t="s">
        <v>26</v>
      </c>
      <c r="H41" s="20">
        <f t="shared" si="0"/>
        <v>275.39999999999998</v>
      </c>
      <c r="I41" s="14"/>
      <c r="J41" s="21">
        <f t="shared" si="1"/>
        <v>275.39999999999998</v>
      </c>
      <c r="K41" s="9" t="s">
        <v>27</v>
      </c>
    </row>
    <row r="42" spans="1:11" x14ac:dyDescent="0.2">
      <c r="A42" s="47">
        <v>207</v>
      </c>
      <c r="B42" s="54">
        <v>350</v>
      </c>
      <c r="C42" s="6" t="s">
        <v>23</v>
      </c>
      <c r="D42" s="30">
        <v>3.01</v>
      </c>
      <c r="E42" s="29" t="s">
        <v>7</v>
      </c>
      <c r="F42" s="29">
        <v>16</v>
      </c>
      <c r="G42" s="31" t="s">
        <v>26</v>
      </c>
      <c r="H42" s="20">
        <f t="shared" si="0"/>
        <v>270.89999999999998</v>
      </c>
      <c r="I42" s="14"/>
      <c r="J42" s="21">
        <f t="shared" si="1"/>
        <v>270.89999999999998</v>
      </c>
      <c r="K42" s="9" t="s">
        <v>27</v>
      </c>
    </row>
    <row r="43" spans="1:11" x14ac:dyDescent="0.2">
      <c r="A43" s="47">
        <v>207</v>
      </c>
      <c r="B43" s="54">
        <v>351</v>
      </c>
      <c r="C43" s="6" t="s">
        <v>17</v>
      </c>
      <c r="D43" s="30">
        <v>1.87</v>
      </c>
      <c r="E43" s="29" t="s">
        <v>7</v>
      </c>
      <c r="F43" s="29">
        <v>17</v>
      </c>
      <c r="G43" s="31" t="s">
        <v>26</v>
      </c>
      <c r="H43" s="20">
        <f t="shared" si="0"/>
        <v>168.3</v>
      </c>
      <c r="I43" s="14"/>
      <c r="J43" s="21">
        <f t="shared" si="1"/>
        <v>168.3</v>
      </c>
      <c r="K43" s="9" t="s">
        <v>27</v>
      </c>
    </row>
    <row r="44" spans="1:11" x14ac:dyDescent="0.2">
      <c r="A44" s="47">
        <v>207</v>
      </c>
      <c r="B44" s="54">
        <v>352</v>
      </c>
      <c r="C44" s="6" t="s">
        <v>17</v>
      </c>
      <c r="D44" s="30">
        <v>2.44</v>
      </c>
      <c r="E44" s="29" t="s">
        <v>7</v>
      </c>
      <c r="F44" s="29">
        <v>12</v>
      </c>
      <c r="G44" s="31" t="s">
        <v>26</v>
      </c>
      <c r="H44" s="20">
        <f t="shared" si="0"/>
        <v>219.6</v>
      </c>
      <c r="I44" s="14"/>
      <c r="J44" s="21">
        <f t="shared" si="1"/>
        <v>219.6</v>
      </c>
      <c r="K44" s="9" t="s">
        <v>27</v>
      </c>
    </row>
    <row r="45" spans="1:11" x14ac:dyDescent="0.2">
      <c r="A45" s="47">
        <v>207</v>
      </c>
      <c r="B45" s="54">
        <v>353</v>
      </c>
      <c r="C45" s="6" t="s">
        <v>17</v>
      </c>
      <c r="D45" s="30">
        <v>3.78</v>
      </c>
      <c r="E45" s="29" t="s">
        <v>7</v>
      </c>
      <c r="F45" s="29">
        <v>18</v>
      </c>
      <c r="G45" s="31" t="s">
        <v>26</v>
      </c>
      <c r="H45" s="20">
        <f t="shared" si="0"/>
        <v>340.2</v>
      </c>
      <c r="I45" s="14"/>
      <c r="J45" s="21">
        <f t="shared" si="1"/>
        <v>340.2</v>
      </c>
      <c r="K45" s="9" t="s">
        <v>27</v>
      </c>
    </row>
    <row r="46" spans="1:11" x14ac:dyDescent="0.2">
      <c r="A46" s="47">
        <v>207</v>
      </c>
      <c r="B46" s="54">
        <v>356</v>
      </c>
      <c r="C46" s="6" t="s">
        <v>17</v>
      </c>
      <c r="D46" s="30">
        <v>3.35</v>
      </c>
      <c r="E46" s="29" t="s">
        <v>7</v>
      </c>
      <c r="F46" s="29">
        <v>19</v>
      </c>
      <c r="G46" s="31" t="s">
        <v>26</v>
      </c>
      <c r="H46" s="20">
        <f t="shared" si="0"/>
        <v>301.5</v>
      </c>
      <c r="I46" s="14"/>
      <c r="J46" s="21">
        <f t="shared" si="1"/>
        <v>301.5</v>
      </c>
      <c r="K46" s="9" t="s">
        <v>27</v>
      </c>
    </row>
    <row r="47" spans="1:11" ht="13.5" thickBot="1" x14ac:dyDescent="0.25">
      <c r="A47" s="55"/>
      <c r="B47" s="56"/>
      <c r="C47" s="57" t="s">
        <v>3</v>
      </c>
      <c r="D47" s="58">
        <f>SUM(D14:D46)</f>
        <v>101.60999999999999</v>
      </c>
      <c r="E47" s="59"/>
      <c r="F47" s="59"/>
      <c r="G47" s="60"/>
      <c r="H47" s="61"/>
      <c r="I47" s="62"/>
      <c r="J47" s="63"/>
      <c r="K47" s="64"/>
    </row>
    <row r="48" spans="1:11" ht="13.5" thickTop="1" x14ac:dyDescent="0.2"/>
  </sheetData>
  <phoneticPr fontId="0" type="noConversion"/>
  <pageMargins left="0.36" right="0.23622047244094491" top="0.73" bottom="0.39" header="0.39" footer="0.22"/>
  <pageSetup paperSize="9" orientation="portrait" horizontalDpi="300" verticalDpi="300" r:id="rId1"/>
  <headerFooter alignWithMargins="0">
    <oddHeader>&amp;L&amp;8&amp;D
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 Mitarbeiter der Firma PRO</dc:creator>
  <cp:lastModifiedBy>Salzmann, Nina (Stadt Sachsenheim)</cp:lastModifiedBy>
  <cp:lastPrinted>2025-02-05T20:29:56Z</cp:lastPrinted>
  <dcterms:created xsi:type="dcterms:W3CDTF">1998-02-19T10:49:48Z</dcterms:created>
  <dcterms:modified xsi:type="dcterms:W3CDTF">2025-02-06T05:26:20Z</dcterms:modified>
</cp:coreProperties>
</file>