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1 Forstreviere\_25 Kirbachtal\Sachsenheim Revier 25\Brennholz Sachsenheim\Brennholzversteigerungen\"/>
    </mc:Choice>
  </mc:AlternateContent>
  <xr:revisionPtr revIDLastSave="0" documentId="13_ncr:1_{45C5C958-AF65-42E8-8440-E60C00565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Tabelle1!$13:$13</definedName>
    <definedName name="ersteleerespalte">Tabelle1!#REF!</definedName>
    <definedName name="ReportEnde">Tabelle1!#REF!</definedName>
    <definedName name="Tablewindow">Tabelle1!#REF!</definedName>
    <definedName name="Ueberschrift">Tabelle1!#REF!</definedName>
    <definedName name="Ueberschrift2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14" i="1"/>
  <c r="J14" i="1"/>
  <c r="D94" i="1"/>
  <c r="J93" i="1"/>
</calcChain>
</file>

<file path=xl/sharedStrings.xml><?xml version="1.0" encoding="utf-8"?>
<sst xmlns="http://schemas.openxmlformats.org/spreadsheetml/2006/main" count="362" uniqueCount="45">
  <si>
    <t>Lagerort</t>
  </si>
  <si>
    <t>Bemerkungen</t>
  </si>
  <si>
    <t>Brennholz-lang</t>
  </si>
  <si>
    <t>Summe</t>
  </si>
  <si>
    <t>Mindest-
gebot</t>
  </si>
  <si>
    <t>Haupt-
holzart</t>
  </si>
  <si>
    <t>Stk gez.</t>
  </si>
  <si>
    <t>Fm o.R.</t>
  </si>
  <si>
    <t>Aufn
 Nr.</t>
  </si>
  <si>
    <t xml:space="preserve">  Rabatt
  %</t>
  </si>
  <si>
    <t xml:space="preserve">Details und Lage siehe Karte </t>
  </si>
  <si>
    <t>Menge
 (ca)</t>
  </si>
  <si>
    <t>Ochsenbach</t>
  </si>
  <si>
    <t>Stadtwald Sachsenheim</t>
  </si>
  <si>
    <t>HOLZLISTE</t>
  </si>
  <si>
    <t>Aufarbeitung mit Harvester = ca. 4m Länge</t>
  </si>
  <si>
    <t>Es</t>
  </si>
  <si>
    <t>Bu</t>
  </si>
  <si>
    <t>Ei</t>
  </si>
  <si>
    <t>(Polter) Los  
Nr.</t>
  </si>
  <si>
    <t>Das Befahren der Waldwege zur Kaufbesichtigung und Aufarbeitung erfolgt auf eigene Gefahr</t>
  </si>
  <si>
    <t>An Sonntagen ist das Befahren der Waldwege mit Kfz verboten</t>
  </si>
  <si>
    <t>Brennholzversteigerung 12.12.2024, 18.30 Uhr Naturparkhotel Stromberg, Ochsenbach</t>
  </si>
  <si>
    <t>Am Samstag, 7. Dezember kann das Holz wegen einer Jagd erst ab 14 Uhr besichtigt werden!</t>
  </si>
  <si>
    <t>HL 207</t>
  </si>
  <si>
    <t>Normal-Preis 90€/fm</t>
  </si>
  <si>
    <t>Rob</t>
  </si>
  <si>
    <t>REi</t>
  </si>
  <si>
    <t>BAh</t>
  </si>
  <si>
    <t>Fi</t>
  </si>
  <si>
    <t>BAh= Bergahorn, Bu=Buche, Ei=Eiche, Es=Esche, REi = Roteiche, Rob = Robinie, Fi = Fichte</t>
  </si>
  <si>
    <t xml:space="preserve">Tannenbrunnenweg </t>
  </si>
  <si>
    <t xml:space="preserve">Blankenhornstraße </t>
  </si>
  <si>
    <t xml:space="preserve">Pionierweg </t>
  </si>
  <si>
    <t xml:space="preserve">Grenzweg </t>
  </si>
  <si>
    <t/>
  </si>
  <si>
    <t xml:space="preserve">Eichenkrone = gratis </t>
  </si>
  <si>
    <t xml:space="preserve">2x Fichte gratis </t>
  </si>
  <si>
    <t>2x Fichte gratis</t>
  </si>
  <si>
    <t xml:space="preserve">1x Fichte gratis </t>
  </si>
  <si>
    <t xml:space="preserve">Nadelholz </t>
  </si>
  <si>
    <t>Länge = 5m</t>
  </si>
  <si>
    <t>Länge = 4-7m</t>
  </si>
  <si>
    <t>Länge = 4-8m</t>
  </si>
  <si>
    <t xml:space="preserve">Einheit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</si>
</sst>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0"/>
    <numFmt numFmtId="166" formatCode="#,##0\ &quot;€&quot;"/>
    <numFmt numFmtId="167" formatCode="\-\ 00"/>
    <numFmt numFmtId="168" formatCode="0\-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164" fontId="5" fillId="0" borderId="0" xfId="0" applyNumberFormat="1" applyFont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6" fontId="5" fillId="0" borderId="0" xfId="0" applyNumberFormat="1" applyFont="1"/>
    <xf numFmtId="166" fontId="0" fillId="0" borderId="0" xfId="0" applyNumberFormat="1"/>
    <xf numFmtId="166" fontId="3" fillId="0" borderId="1" xfId="0" applyNumberFormat="1" applyFont="1" applyBorder="1" applyAlignment="1">
      <alignment vertical="top"/>
    </xf>
    <xf numFmtId="166" fontId="7" fillId="0" borderId="0" xfId="0" applyNumberFormat="1" applyFont="1"/>
    <xf numFmtId="166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 vertical="top"/>
    </xf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 applyAlignment="1">
      <alignment vertical="top"/>
    </xf>
    <xf numFmtId="166" fontId="4" fillId="0" borderId="0" xfId="0" applyNumberFormat="1" applyFont="1"/>
    <xf numFmtId="166" fontId="4" fillId="0" borderId="1" xfId="0" applyNumberFormat="1" applyFont="1" applyBorder="1" applyAlignment="1">
      <alignment vertical="top"/>
    </xf>
    <xf numFmtId="0" fontId="9" fillId="0" borderId="0" xfId="0" applyFont="1"/>
    <xf numFmtId="166" fontId="8" fillId="0" borderId="2" xfId="0" applyNumberFormat="1" applyFont="1" applyBorder="1" applyAlignment="1">
      <alignment vertical="top"/>
    </xf>
    <xf numFmtId="1" fontId="4" fillId="0" borderId="2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vertical="top"/>
    </xf>
    <xf numFmtId="166" fontId="3" fillId="0" borderId="2" xfId="0" applyNumberFormat="1" applyFont="1" applyBorder="1" applyAlignment="1">
      <alignment vertical="top"/>
    </xf>
    <xf numFmtId="0" fontId="4" fillId="2" borderId="3" xfId="0" applyFont="1" applyFill="1" applyBorder="1"/>
    <xf numFmtId="166" fontId="8" fillId="2" borderId="3" xfId="0" applyNumberFormat="1" applyFont="1" applyFill="1" applyBorder="1" applyAlignment="1">
      <alignment wrapText="1"/>
    </xf>
    <xf numFmtId="166" fontId="4" fillId="2" borderId="3" xfId="0" applyNumberFormat="1" applyFont="1" applyFill="1" applyBorder="1" applyAlignment="1">
      <alignment wrapText="1"/>
    </xf>
    <xf numFmtId="166" fontId="4" fillId="2" borderId="3" xfId="0" applyNumberFormat="1" applyFont="1" applyFill="1" applyBorder="1"/>
    <xf numFmtId="0" fontId="4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textRotation="90" wrapText="1"/>
    </xf>
    <xf numFmtId="1" fontId="15" fillId="0" borderId="0" xfId="1" applyNumberFormat="1" applyFont="1" applyBorder="1" applyAlignment="1">
      <alignment horizontal="center"/>
    </xf>
    <xf numFmtId="0" fontId="1" fillId="0" borderId="1" xfId="0" applyFont="1" applyBorder="1"/>
    <xf numFmtId="164" fontId="4" fillId="0" borderId="1" xfId="0" applyNumberFormat="1" applyFont="1" applyBorder="1"/>
    <xf numFmtId="0" fontId="2" fillId="0" borderId="1" xfId="0" applyFont="1" applyBorder="1"/>
    <xf numFmtId="1" fontId="6" fillId="2" borderId="3" xfId="0" applyNumberFormat="1" applyFont="1" applyFill="1" applyBorder="1" applyAlignment="1">
      <alignment horizontal="center" textRotation="90" wrapText="1"/>
    </xf>
    <xf numFmtId="0" fontId="1" fillId="2" borderId="3" xfId="0" applyFont="1" applyFill="1" applyBorder="1"/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8" fillId="0" borderId="0" xfId="0" applyFont="1"/>
    <xf numFmtId="1" fontId="11" fillId="0" borderId="0" xfId="0" applyNumberFormat="1" applyFont="1" applyAlignment="1">
      <alignment horizontal="center"/>
    </xf>
    <xf numFmtId="166" fontId="11" fillId="0" borderId="0" xfId="0" applyNumberFormat="1" applyFont="1"/>
    <xf numFmtId="166" fontId="10" fillId="0" borderId="0" xfId="0" applyNumberFormat="1" applyFont="1"/>
    <xf numFmtId="166" fontId="13" fillId="0" borderId="0" xfId="0" applyNumberFormat="1" applyFont="1"/>
    <xf numFmtId="1" fontId="12" fillId="0" borderId="0" xfId="0" applyNumberFormat="1" applyFont="1" applyAlignment="1">
      <alignment horizontal="center"/>
    </xf>
    <xf numFmtId="166" fontId="12" fillId="0" borderId="0" xfId="0" applyNumberFormat="1" applyFont="1"/>
    <xf numFmtId="0" fontId="12" fillId="0" borderId="0" xfId="0" applyFont="1"/>
    <xf numFmtId="0" fontId="12" fillId="3" borderId="0" xfId="0" applyFont="1" applyFill="1"/>
    <xf numFmtId="164" fontId="12" fillId="3" borderId="0" xfId="0" applyNumberFormat="1" applyFont="1" applyFill="1"/>
    <xf numFmtId="168" fontId="1" fillId="0" borderId="4" xfId="0" applyNumberFormat="1" applyFont="1" applyBorder="1" applyAlignment="1">
      <alignment vertical="top"/>
    </xf>
    <xf numFmtId="168" fontId="1" fillId="0" borderId="5" xfId="0" applyNumberFormat="1" applyFont="1" applyBorder="1"/>
    <xf numFmtId="0" fontId="4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4" fillId="0" borderId="6" xfId="0" applyNumberFormat="1" applyFont="1" applyBorder="1" applyAlignment="1">
      <alignment horizontal="center" vertical="top"/>
    </xf>
    <xf numFmtId="0" fontId="4" fillId="0" borderId="7" xfId="0" applyFont="1" applyBorder="1"/>
    <xf numFmtId="167" fontId="4" fillId="0" borderId="8" xfId="0" applyNumberFormat="1" applyFont="1" applyBorder="1" applyAlignment="1">
      <alignment horizontal="center" vertical="top"/>
    </xf>
    <xf numFmtId="0" fontId="1" fillId="0" borderId="9" xfId="0" applyFont="1" applyBorder="1" applyAlignment="1">
      <alignment vertical="top"/>
    </xf>
    <xf numFmtId="164" fontId="4" fillId="0" borderId="9" xfId="0" applyNumberFormat="1" applyFont="1" applyBorder="1"/>
    <xf numFmtId="0" fontId="1" fillId="0" borderId="9" xfId="0" applyFont="1" applyBorder="1"/>
    <xf numFmtId="0" fontId="2" fillId="0" borderId="9" xfId="0" applyFont="1" applyBorder="1"/>
    <xf numFmtId="166" fontId="8" fillId="0" borderId="9" xfId="0" applyNumberFormat="1" applyFont="1" applyBorder="1" applyAlignment="1">
      <alignment vertical="top"/>
    </xf>
    <xf numFmtId="1" fontId="4" fillId="0" borderId="9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vertical="top"/>
    </xf>
    <xf numFmtId="166" fontId="3" fillId="0" borderId="9" xfId="0" applyNumberFormat="1" applyFont="1" applyBorder="1" applyAlignment="1">
      <alignment vertical="top"/>
    </xf>
    <xf numFmtId="166" fontId="1" fillId="0" borderId="1" xfId="0" applyNumberFormat="1" applyFont="1" applyBorder="1" applyAlignment="1">
      <alignment vertical="top"/>
    </xf>
    <xf numFmtId="0" fontId="16" fillId="0" borderId="0" xfId="0" applyFont="1"/>
    <xf numFmtId="0" fontId="17" fillId="0" borderId="0" xfId="1" applyFont="1" applyAlignment="1"/>
    <xf numFmtId="164" fontId="6" fillId="2" borderId="3" xfId="0" applyNumberFormat="1" applyFont="1" applyFill="1" applyBorder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95"/>
  <sheetViews>
    <sheetView tabSelected="1" workbookViewId="0">
      <selection activeCell="K18" sqref="K18"/>
    </sheetView>
  </sheetViews>
  <sheetFormatPr baseColWidth="10" defaultRowHeight="12.75" x14ac:dyDescent="0.2"/>
  <cols>
    <col min="1" max="1" width="5" style="15" customWidth="1"/>
    <col min="2" max="2" width="7.28515625" style="55" customWidth="1"/>
    <col min="3" max="3" width="8.140625" style="15" customWidth="1"/>
    <col min="4" max="4" width="6.28515625" style="16" customWidth="1"/>
    <col min="5" max="5" width="7.28515625" customWidth="1"/>
    <col min="6" max="6" width="3.85546875" style="2" customWidth="1"/>
    <col min="7" max="7" width="20" style="2" customWidth="1"/>
    <col min="8" max="8" width="7" style="11" customWidth="1"/>
    <col min="9" max="9" width="5.140625" style="13" customWidth="1"/>
    <col min="10" max="10" width="7.85546875" style="18" customWidth="1"/>
    <col min="11" max="11" width="20.42578125" style="8" customWidth="1"/>
  </cols>
  <sheetData>
    <row r="1" spans="1:13" s="3" customFormat="1" ht="15.75" x14ac:dyDescent="0.25">
      <c r="A1" s="3" t="s">
        <v>13</v>
      </c>
      <c r="B1" s="53"/>
      <c r="D1" s="4"/>
      <c r="F1" s="20"/>
      <c r="G1" s="20"/>
      <c r="H1" s="10"/>
      <c r="I1" s="12"/>
      <c r="J1" s="7"/>
      <c r="K1" s="7"/>
    </row>
    <row r="2" spans="1:13" s="3" customFormat="1" ht="15.75" x14ac:dyDescent="0.25">
      <c r="A2" s="3" t="s">
        <v>22</v>
      </c>
      <c r="B2" s="53"/>
      <c r="D2" s="4"/>
      <c r="F2" s="20"/>
      <c r="G2" s="20"/>
      <c r="H2" s="10"/>
      <c r="I2" s="12"/>
      <c r="J2" s="7"/>
      <c r="K2" s="7"/>
    </row>
    <row r="3" spans="1:13" s="3" customFormat="1" ht="15.75" x14ac:dyDescent="0.25">
      <c r="A3" s="3" t="s">
        <v>14</v>
      </c>
      <c r="B3" s="53"/>
      <c r="D3" s="4"/>
      <c r="F3" s="20"/>
      <c r="G3" s="20"/>
      <c r="H3" s="10"/>
      <c r="I3" s="12"/>
      <c r="J3" s="7"/>
      <c r="K3" s="7"/>
    </row>
    <row r="4" spans="1:13" s="47" customFormat="1" ht="23.25" x14ac:dyDescent="0.35">
      <c r="A4" s="48" t="s">
        <v>12</v>
      </c>
      <c r="B4" s="54"/>
      <c r="C4" s="48"/>
      <c r="D4" s="49"/>
      <c r="E4" s="48"/>
      <c r="F4" s="48"/>
      <c r="G4" s="48"/>
      <c r="H4" s="44"/>
      <c r="I4" s="45"/>
      <c r="J4" s="46"/>
      <c r="K4" s="46"/>
    </row>
    <row r="5" spans="1:13" s="3" customFormat="1" ht="15.75" x14ac:dyDescent="0.25">
      <c r="A5" s="15" t="s">
        <v>10</v>
      </c>
      <c r="B5" s="53"/>
      <c r="D5" s="4"/>
    </row>
    <row r="6" spans="1:13" s="15" customFormat="1" ht="14.25" customHeight="1" x14ac:dyDescent="0.2">
      <c r="B6" s="55"/>
      <c r="D6" s="16"/>
      <c r="G6" s="20"/>
      <c r="H6" s="31"/>
      <c r="I6" s="31"/>
      <c r="J6" s="31"/>
      <c r="K6" s="31"/>
    </row>
    <row r="7" spans="1:13" s="15" customFormat="1" ht="14.25" customHeight="1" x14ac:dyDescent="0.2">
      <c r="A7" s="15" t="s">
        <v>20</v>
      </c>
      <c r="B7" s="55"/>
      <c r="D7" s="16"/>
      <c r="G7" s="20"/>
      <c r="H7" s="31"/>
      <c r="I7" s="31"/>
      <c r="J7" s="31"/>
      <c r="K7" s="31"/>
    </row>
    <row r="8" spans="1:13" s="15" customFormat="1" ht="14.25" customHeight="1" x14ac:dyDescent="0.2">
      <c r="A8" s="15" t="s">
        <v>21</v>
      </c>
      <c r="B8" s="55"/>
      <c r="D8" s="16"/>
      <c r="G8" s="20"/>
      <c r="H8" s="31"/>
      <c r="I8" s="31"/>
      <c r="J8" s="31"/>
      <c r="K8" s="31"/>
    </row>
    <row r="9" spans="1:13" x14ac:dyDescent="0.2">
      <c r="A9" s="71" t="s">
        <v>23</v>
      </c>
    </row>
    <row r="10" spans="1:13" s="3" customFormat="1" ht="15.75" x14ac:dyDescent="0.25">
      <c r="A10" s="3" t="s">
        <v>2</v>
      </c>
      <c r="B10" s="56"/>
      <c r="D10" s="3" t="s">
        <v>24</v>
      </c>
      <c r="F10" s="20"/>
      <c r="G10" s="37" t="s">
        <v>15</v>
      </c>
      <c r="H10" s="10"/>
      <c r="I10" s="12"/>
      <c r="J10" s="7"/>
      <c r="K10" s="7"/>
    </row>
    <row r="11" spans="1:13" s="39" customFormat="1" ht="15.75" x14ac:dyDescent="0.25">
      <c r="A11" s="37" t="s">
        <v>30</v>
      </c>
      <c r="B11" s="57"/>
      <c r="C11" s="37"/>
      <c r="D11" s="38"/>
      <c r="E11" s="3"/>
      <c r="F11" s="40"/>
      <c r="G11" s="37"/>
      <c r="H11" s="11"/>
      <c r="I11" s="41"/>
      <c r="J11" s="42"/>
      <c r="K11" s="43"/>
      <c r="M11" s="70"/>
    </row>
    <row r="12" spans="1:13" s="39" customFormat="1" x14ac:dyDescent="0.2">
      <c r="A12" s="37"/>
      <c r="B12" s="57"/>
      <c r="C12" s="37"/>
      <c r="D12" s="38"/>
      <c r="F12" s="40"/>
      <c r="G12" s="40"/>
      <c r="H12" s="11"/>
      <c r="I12" s="41"/>
      <c r="J12" s="42"/>
      <c r="K12" s="43"/>
      <c r="M12" s="70"/>
    </row>
    <row r="13" spans="1:13" s="1" customFormat="1" ht="44.25" customHeight="1" thickBot="1" x14ac:dyDescent="0.25">
      <c r="A13" s="29" t="s">
        <v>8</v>
      </c>
      <c r="B13" s="52" t="s">
        <v>19</v>
      </c>
      <c r="C13" s="29" t="s">
        <v>5</v>
      </c>
      <c r="D13" s="72" t="s">
        <v>11</v>
      </c>
      <c r="E13" s="36" t="s">
        <v>44</v>
      </c>
      <c r="F13" s="30" t="s">
        <v>6</v>
      </c>
      <c r="G13" s="25" t="s">
        <v>0</v>
      </c>
      <c r="H13" s="26" t="s">
        <v>25</v>
      </c>
      <c r="I13" s="35" t="s">
        <v>9</v>
      </c>
      <c r="J13" s="27" t="s">
        <v>4</v>
      </c>
      <c r="K13" s="28" t="s">
        <v>1</v>
      </c>
    </row>
    <row r="14" spans="1:13" s="2" customFormat="1" x14ac:dyDescent="0.2">
      <c r="A14" s="50">
        <v>207</v>
      </c>
      <c r="B14" s="58">
        <v>301</v>
      </c>
      <c r="C14" s="6" t="s">
        <v>16</v>
      </c>
      <c r="D14" s="17">
        <v>2.11</v>
      </c>
      <c r="E14" s="6" t="s">
        <v>7</v>
      </c>
      <c r="F14" s="6">
        <v>13</v>
      </c>
      <c r="G14" s="5" t="s">
        <v>31</v>
      </c>
      <c r="H14" s="21">
        <f>D14*90</f>
        <v>189.89999999999998</v>
      </c>
      <c r="I14" s="22"/>
      <c r="J14" s="23">
        <f>H14*(1-I14/100)</f>
        <v>189.89999999999998</v>
      </c>
      <c r="K14" s="24" t="s">
        <v>35</v>
      </c>
    </row>
    <row r="15" spans="1:13" s="2" customFormat="1" x14ac:dyDescent="0.2">
      <c r="A15" s="51">
        <v>207</v>
      </c>
      <c r="B15" s="58">
        <v>302</v>
      </c>
      <c r="C15" s="6" t="s">
        <v>16</v>
      </c>
      <c r="D15" s="17">
        <v>1.85</v>
      </c>
      <c r="E15" s="6" t="s">
        <v>7</v>
      </c>
      <c r="F15" s="6">
        <v>14</v>
      </c>
      <c r="G15" s="5" t="s">
        <v>31</v>
      </c>
      <c r="H15" s="21">
        <f t="shared" ref="H15:H78" si="0">D15*90</f>
        <v>166.5</v>
      </c>
      <c r="I15" s="14"/>
      <c r="J15" s="23">
        <f t="shared" ref="J15:J78" si="1">H15*(1-I15/100)</f>
        <v>166.5</v>
      </c>
      <c r="K15" s="69" t="s">
        <v>35</v>
      </c>
    </row>
    <row r="16" spans="1:13" s="2" customFormat="1" x14ac:dyDescent="0.2">
      <c r="A16" s="51">
        <v>207</v>
      </c>
      <c r="B16" s="58">
        <v>303</v>
      </c>
      <c r="C16" s="6" t="s">
        <v>16</v>
      </c>
      <c r="D16" s="17">
        <v>3.31</v>
      </c>
      <c r="E16" s="6" t="s">
        <v>7</v>
      </c>
      <c r="F16" s="6">
        <v>29</v>
      </c>
      <c r="G16" s="5" t="s">
        <v>31</v>
      </c>
      <c r="H16" s="21">
        <f t="shared" si="0"/>
        <v>297.89999999999998</v>
      </c>
      <c r="I16" s="14"/>
      <c r="J16" s="23">
        <f t="shared" si="1"/>
        <v>297.89999999999998</v>
      </c>
      <c r="K16" s="9" t="s">
        <v>35</v>
      </c>
    </row>
    <row r="17" spans="1:11" s="2" customFormat="1" x14ac:dyDescent="0.2">
      <c r="A17" s="51">
        <v>207</v>
      </c>
      <c r="B17" s="58">
        <v>304</v>
      </c>
      <c r="C17" s="6" t="s">
        <v>17</v>
      </c>
      <c r="D17" s="17">
        <v>2.41</v>
      </c>
      <c r="E17" s="6" t="s">
        <v>7</v>
      </c>
      <c r="F17" s="6">
        <v>18</v>
      </c>
      <c r="G17" s="5" t="s">
        <v>31</v>
      </c>
      <c r="H17" s="21">
        <f t="shared" si="0"/>
        <v>216.9</v>
      </c>
      <c r="I17" s="14"/>
      <c r="J17" s="23">
        <f t="shared" si="1"/>
        <v>216.9</v>
      </c>
      <c r="K17" s="9" t="s">
        <v>35</v>
      </c>
    </row>
    <row r="18" spans="1:11" s="2" customFormat="1" x14ac:dyDescent="0.2">
      <c r="A18" s="51">
        <v>207</v>
      </c>
      <c r="B18" s="58">
        <v>305</v>
      </c>
      <c r="C18" s="6" t="s">
        <v>16</v>
      </c>
      <c r="D18" s="17">
        <v>2.17</v>
      </c>
      <c r="E18" s="6" t="s">
        <v>7</v>
      </c>
      <c r="F18" s="6">
        <v>19</v>
      </c>
      <c r="G18" s="5" t="s">
        <v>31</v>
      </c>
      <c r="H18" s="21">
        <f t="shared" si="0"/>
        <v>195.29999999999998</v>
      </c>
      <c r="I18" s="14">
        <v>10</v>
      </c>
      <c r="J18" s="23">
        <f t="shared" si="1"/>
        <v>175.76999999999998</v>
      </c>
      <c r="K18" s="9"/>
    </row>
    <row r="19" spans="1:11" s="2" customFormat="1" x14ac:dyDescent="0.2">
      <c r="A19" s="51">
        <v>207</v>
      </c>
      <c r="B19" s="58">
        <v>306</v>
      </c>
      <c r="C19" s="6" t="s">
        <v>16</v>
      </c>
      <c r="D19" s="17">
        <v>2.5299999999999998</v>
      </c>
      <c r="E19" s="6" t="s">
        <v>7</v>
      </c>
      <c r="F19" s="6">
        <v>16</v>
      </c>
      <c r="G19" s="5" t="s">
        <v>31</v>
      </c>
      <c r="H19" s="21">
        <f t="shared" si="0"/>
        <v>227.7</v>
      </c>
      <c r="I19" s="14"/>
      <c r="J19" s="23">
        <f t="shared" si="1"/>
        <v>227.7</v>
      </c>
      <c r="K19" s="9" t="s">
        <v>35</v>
      </c>
    </row>
    <row r="20" spans="1:11" s="2" customFormat="1" x14ac:dyDescent="0.2">
      <c r="A20" s="51">
        <v>207</v>
      </c>
      <c r="B20" s="58">
        <v>307</v>
      </c>
      <c r="C20" s="6" t="s">
        <v>16</v>
      </c>
      <c r="D20" s="17">
        <v>4.8099999999999996</v>
      </c>
      <c r="E20" s="6" t="s">
        <v>7</v>
      </c>
      <c r="F20" s="6">
        <v>34</v>
      </c>
      <c r="G20" s="5" t="s">
        <v>31</v>
      </c>
      <c r="H20" s="21">
        <f t="shared" si="0"/>
        <v>432.9</v>
      </c>
      <c r="I20" s="14"/>
      <c r="J20" s="23">
        <f t="shared" si="1"/>
        <v>432.9</v>
      </c>
      <c r="K20" s="9" t="s">
        <v>35</v>
      </c>
    </row>
    <row r="21" spans="1:11" s="2" customFormat="1" x14ac:dyDescent="0.2">
      <c r="A21" s="51">
        <v>207</v>
      </c>
      <c r="B21" s="58">
        <v>308</v>
      </c>
      <c r="C21" s="6" t="s">
        <v>17</v>
      </c>
      <c r="D21" s="17">
        <v>2.7</v>
      </c>
      <c r="E21" s="6" t="s">
        <v>7</v>
      </c>
      <c r="F21" s="6">
        <v>13</v>
      </c>
      <c r="G21" s="5" t="s">
        <v>31</v>
      </c>
      <c r="H21" s="21">
        <f t="shared" si="0"/>
        <v>243.00000000000003</v>
      </c>
      <c r="I21" s="14"/>
      <c r="J21" s="23">
        <f t="shared" si="1"/>
        <v>243.00000000000003</v>
      </c>
      <c r="K21" s="9"/>
    </row>
    <row r="22" spans="1:11" s="2" customFormat="1" x14ac:dyDescent="0.2">
      <c r="A22" s="51">
        <v>207</v>
      </c>
      <c r="B22" s="58">
        <v>309</v>
      </c>
      <c r="C22" s="6" t="s">
        <v>16</v>
      </c>
      <c r="D22" s="17">
        <v>13.45</v>
      </c>
      <c r="E22" s="6" t="s">
        <v>7</v>
      </c>
      <c r="F22" s="6">
        <v>60</v>
      </c>
      <c r="G22" s="5" t="s">
        <v>31</v>
      </c>
      <c r="H22" s="21">
        <f t="shared" si="0"/>
        <v>1210.5</v>
      </c>
      <c r="I22" s="14"/>
      <c r="J22" s="23">
        <f t="shared" si="1"/>
        <v>1210.5</v>
      </c>
      <c r="K22" s="69" t="s">
        <v>35</v>
      </c>
    </row>
    <row r="23" spans="1:11" s="2" customFormat="1" x14ac:dyDescent="0.2">
      <c r="A23" s="51">
        <v>207</v>
      </c>
      <c r="B23" s="58">
        <v>310</v>
      </c>
      <c r="C23" s="6" t="s">
        <v>16</v>
      </c>
      <c r="D23" s="17">
        <v>1.98</v>
      </c>
      <c r="E23" s="6" t="s">
        <v>7</v>
      </c>
      <c r="F23" s="6">
        <v>10</v>
      </c>
      <c r="G23" s="5" t="s">
        <v>31</v>
      </c>
      <c r="H23" s="21">
        <f t="shared" si="0"/>
        <v>178.2</v>
      </c>
      <c r="I23" s="14"/>
      <c r="J23" s="23">
        <f t="shared" si="1"/>
        <v>178.2</v>
      </c>
      <c r="K23" s="9" t="s">
        <v>35</v>
      </c>
    </row>
    <row r="24" spans="1:11" s="2" customFormat="1" x14ac:dyDescent="0.2">
      <c r="A24" s="51">
        <v>207</v>
      </c>
      <c r="B24" s="58">
        <v>311</v>
      </c>
      <c r="C24" s="6" t="s">
        <v>16</v>
      </c>
      <c r="D24" s="17">
        <v>2.2599999999999998</v>
      </c>
      <c r="E24" s="6" t="s">
        <v>7</v>
      </c>
      <c r="F24" s="6">
        <v>15</v>
      </c>
      <c r="G24" s="5" t="s">
        <v>32</v>
      </c>
      <c r="H24" s="21">
        <f t="shared" si="0"/>
        <v>203.39999999999998</v>
      </c>
      <c r="I24" s="14"/>
      <c r="J24" s="23">
        <f t="shared" si="1"/>
        <v>203.39999999999998</v>
      </c>
      <c r="K24" s="9" t="s">
        <v>35</v>
      </c>
    </row>
    <row r="25" spans="1:11" s="2" customFormat="1" x14ac:dyDescent="0.2">
      <c r="A25" s="51">
        <v>207</v>
      </c>
      <c r="B25" s="58">
        <v>312</v>
      </c>
      <c r="C25" s="6" t="s">
        <v>17</v>
      </c>
      <c r="D25" s="17">
        <v>3.11</v>
      </c>
      <c r="E25" s="6" t="s">
        <v>7</v>
      </c>
      <c r="F25" s="6">
        <v>25</v>
      </c>
      <c r="G25" s="5" t="s">
        <v>32</v>
      </c>
      <c r="H25" s="21">
        <f t="shared" si="0"/>
        <v>279.89999999999998</v>
      </c>
      <c r="I25" s="14"/>
      <c r="J25" s="23">
        <f t="shared" si="1"/>
        <v>279.89999999999998</v>
      </c>
      <c r="K25" s="9" t="s">
        <v>35</v>
      </c>
    </row>
    <row r="26" spans="1:11" s="2" customFormat="1" x14ac:dyDescent="0.2">
      <c r="A26" s="51">
        <v>207</v>
      </c>
      <c r="B26" s="58">
        <v>313</v>
      </c>
      <c r="C26" s="6" t="s">
        <v>18</v>
      </c>
      <c r="D26" s="17">
        <v>3.16</v>
      </c>
      <c r="E26" s="6" t="s">
        <v>7</v>
      </c>
      <c r="F26" s="6">
        <v>26</v>
      </c>
      <c r="G26" s="5" t="s">
        <v>32</v>
      </c>
      <c r="H26" s="21">
        <f t="shared" si="0"/>
        <v>284.40000000000003</v>
      </c>
      <c r="I26" s="14"/>
      <c r="J26" s="23">
        <f t="shared" si="1"/>
        <v>284.40000000000003</v>
      </c>
      <c r="K26" s="9" t="s">
        <v>35</v>
      </c>
    </row>
    <row r="27" spans="1:11" s="2" customFormat="1" x14ac:dyDescent="0.2">
      <c r="A27" s="51">
        <v>207</v>
      </c>
      <c r="B27" s="58">
        <v>314</v>
      </c>
      <c r="C27" s="6" t="s">
        <v>18</v>
      </c>
      <c r="D27" s="17">
        <v>3.06</v>
      </c>
      <c r="E27" s="6" t="s">
        <v>7</v>
      </c>
      <c r="F27" s="6">
        <v>23</v>
      </c>
      <c r="G27" s="5" t="s">
        <v>32</v>
      </c>
      <c r="H27" s="21">
        <f t="shared" si="0"/>
        <v>275.39999999999998</v>
      </c>
      <c r="I27" s="14"/>
      <c r="J27" s="23">
        <f t="shared" si="1"/>
        <v>275.39999999999998</v>
      </c>
      <c r="K27" s="9" t="s">
        <v>35</v>
      </c>
    </row>
    <row r="28" spans="1:11" s="2" customFormat="1" x14ac:dyDescent="0.2">
      <c r="A28" s="51">
        <v>207</v>
      </c>
      <c r="B28" s="58">
        <v>315</v>
      </c>
      <c r="C28" s="6" t="s">
        <v>26</v>
      </c>
      <c r="D28" s="17">
        <v>0.83</v>
      </c>
      <c r="E28" s="6" t="s">
        <v>7</v>
      </c>
      <c r="F28" s="6">
        <v>6</v>
      </c>
      <c r="G28" s="5" t="s">
        <v>32</v>
      </c>
      <c r="H28" s="21">
        <f t="shared" si="0"/>
        <v>74.7</v>
      </c>
      <c r="I28" s="14"/>
      <c r="J28" s="23">
        <f t="shared" si="1"/>
        <v>74.7</v>
      </c>
      <c r="K28" s="9" t="s">
        <v>35</v>
      </c>
    </row>
    <row r="29" spans="1:11" s="2" customFormat="1" x14ac:dyDescent="0.2">
      <c r="A29" s="51">
        <v>207</v>
      </c>
      <c r="B29" s="58">
        <v>316</v>
      </c>
      <c r="C29" s="6" t="s">
        <v>16</v>
      </c>
      <c r="D29" s="17">
        <v>1.61</v>
      </c>
      <c r="E29" s="6" t="s">
        <v>7</v>
      </c>
      <c r="F29" s="6">
        <v>4</v>
      </c>
      <c r="G29" s="5" t="s">
        <v>32</v>
      </c>
      <c r="H29" s="21">
        <f t="shared" si="0"/>
        <v>144.9</v>
      </c>
      <c r="I29" s="14"/>
      <c r="J29" s="23">
        <f t="shared" si="1"/>
        <v>144.9</v>
      </c>
      <c r="K29" s="9" t="s">
        <v>36</v>
      </c>
    </row>
    <row r="30" spans="1:11" s="2" customFormat="1" x14ac:dyDescent="0.2">
      <c r="A30" s="51">
        <v>207</v>
      </c>
      <c r="B30" s="58">
        <v>317</v>
      </c>
      <c r="C30" s="6" t="s">
        <v>17</v>
      </c>
      <c r="D30" s="17">
        <v>2.94</v>
      </c>
      <c r="E30" s="6" t="s">
        <v>7</v>
      </c>
      <c r="F30" s="6">
        <v>17</v>
      </c>
      <c r="G30" s="5" t="s">
        <v>32</v>
      </c>
      <c r="H30" s="21">
        <f t="shared" si="0"/>
        <v>264.60000000000002</v>
      </c>
      <c r="I30" s="14"/>
      <c r="J30" s="23">
        <f t="shared" si="1"/>
        <v>264.60000000000002</v>
      </c>
      <c r="K30" s="9" t="s">
        <v>35</v>
      </c>
    </row>
    <row r="31" spans="1:11" s="2" customFormat="1" x14ac:dyDescent="0.2">
      <c r="A31" s="51">
        <v>207</v>
      </c>
      <c r="B31" s="58">
        <v>318</v>
      </c>
      <c r="C31" s="6" t="s">
        <v>17</v>
      </c>
      <c r="D31" s="17">
        <v>2.65</v>
      </c>
      <c r="E31" s="6" t="s">
        <v>7</v>
      </c>
      <c r="F31" s="6">
        <v>12</v>
      </c>
      <c r="G31" s="5" t="s">
        <v>32</v>
      </c>
      <c r="H31" s="21">
        <f t="shared" si="0"/>
        <v>238.5</v>
      </c>
      <c r="I31" s="14"/>
      <c r="J31" s="23">
        <f t="shared" si="1"/>
        <v>238.5</v>
      </c>
      <c r="K31" s="9" t="s">
        <v>35</v>
      </c>
    </row>
    <row r="32" spans="1:11" s="2" customFormat="1" x14ac:dyDescent="0.2">
      <c r="A32" s="51">
        <v>207</v>
      </c>
      <c r="B32" s="58">
        <v>319</v>
      </c>
      <c r="C32" s="6" t="s">
        <v>17</v>
      </c>
      <c r="D32" s="17">
        <v>2.1</v>
      </c>
      <c r="E32" s="6" t="s">
        <v>7</v>
      </c>
      <c r="F32" s="6">
        <v>11</v>
      </c>
      <c r="G32" s="5" t="s">
        <v>32</v>
      </c>
      <c r="H32" s="21">
        <f t="shared" si="0"/>
        <v>189</v>
      </c>
      <c r="I32" s="14"/>
      <c r="J32" s="23">
        <f t="shared" si="1"/>
        <v>189</v>
      </c>
      <c r="K32" s="9" t="s">
        <v>35</v>
      </c>
    </row>
    <row r="33" spans="1:11" s="2" customFormat="1" x14ac:dyDescent="0.2">
      <c r="A33" s="51">
        <v>207</v>
      </c>
      <c r="B33" s="58">
        <v>320</v>
      </c>
      <c r="C33" s="6" t="s">
        <v>17</v>
      </c>
      <c r="D33" s="17">
        <v>2.5</v>
      </c>
      <c r="E33" s="6" t="s">
        <v>7</v>
      </c>
      <c r="F33" s="6">
        <v>15</v>
      </c>
      <c r="G33" s="5" t="s">
        <v>32</v>
      </c>
      <c r="H33" s="21">
        <f t="shared" si="0"/>
        <v>225</v>
      </c>
      <c r="I33" s="14"/>
      <c r="J33" s="23">
        <f t="shared" si="1"/>
        <v>225</v>
      </c>
      <c r="K33" s="9" t="s">
        <v>37</v>
      </c>
    </row>
    <row r="34" spans="1:11" s="2" customFormat="1" x14ac:dyDescent="0.2">
      <c r="A34" s="51">
        <v>207</v>
      </c>
      <c r="B34" s="58">
        <v>321</v>
      </c>
      <c r="C34" s="6" t="s">
        <v>17</v>
      </c>
      <c r="D34" s="17">
        <v>2.44</v>
      </c>
      <c r="E34" s="6" t="s">
        <v>7</v>
      </c>
      <c r="F34" s="6">
        <v>14</v>
      </c>
      <c r="G34" s="5" t="s">
        <v>32</v>
      </c>
      <c r="H34" s="21">
        <f t="shared" si="0"/>
        <v>219.6</v>
      </c>
      <c r="I34" s="14"/>
      <c r="J34" s="23">
        <f t="shared" si="1"/>
        <v>219.6</v>
      </c>
      <c r="K34" s="9" t="s">
        <v>35</v>
      </c>
    </row>
    <row r="35" spans="1:11" s="2" customFormat="1" x14ac:dyDescent="0.2">
      <c r="A35" s="51">
        <v>207</v>
      </c>
      <c r="B35" s="58">
        <v>322</v>
      </c>
      <c r="C35" s="6" t="s">
        <v>17</v>
      </c>
      <c r="D35" s="17">
        <v>2.65</v>
      </c>
      <c r="E35" s="6" t="s">
        <v>7</v>
      </c>
      <c r="F35" s="6">
        <v>16</v>
      </c>
      <c r="G35" s="5" t="s">
        <v>32</v>
      </c>
      <c r="H35" s="21">
        <f t="shared" si="0"/>
        <v>238.5</v>
      </c>
      <c r="I35" s="14"/>
      <c r="J35" s="23">
        <f t="shared" si="1"/>
        <v>238.5</v>
      </c>
      <c r="K35" s="9" t="s">
        <v>35</v>
      </c>
    </row>
    <row r="36" spans="1:11" s="2" customFormat="1" x14ac:dyDescent="0.2">
      <c r="A36" s="51">
        <v>207</v>
      </c>
      <c r="B36" s="58">
        <v>323</v>
      </c>
      <c r="C36" s="6" t="s">
        <v>17</v>
      </c>
      <c r="D36" s="17">
        <v>2.94</v>
      </c>
      <c r="E36" s="6" t="s">
        <v>7</v>
      </c>
      <c r="F36" s="6">
        <v>14</v>
      </c>
      <c r="G36" s="5" t="s">
        <v>32</v>
      </c>
      <c r="H36" s="21">
        <f t="shared" si="0"/>
        <v>264.60000000000002</v>
      </c>
      <c r="I36" s="14"/>
      <c r="J36" s="23">
        <f t="shared" si="1"/>
        <v>264.60000000000002</v>
      </c>
      <c r="K36" s="9" t="s">
        <v>35</v>
      </c>
    </row>
    <row r="37" spans="1:11" s="2" customFormat="1" x14ac:dyDescent="0.2">
      <c r="A37" s="51">
        <v>207</v>
      </c>
      <c r="B37" s="58">
        <v>324</v>
      </c>
      <c r="C37" s="6" t="s">
        <v>17</v>
      </c>
      <c r="D37" s="17">
        <v>2.83</v>
      </c>
      <c r="E37" s="6" t="s">
        <v>7</v>
      </c>
      <c r="F37" s="6">
        <v>19</v>
      </c>
      <c r="G37" s="5" t="s">
        <v>32</v>
      </c>
      <c r="H37" s="21">
        <f t="shared" si="0"/>
        <v>254.70000000000002</v>
      </c>
      <c r="I37" s="14"/>
      <c r="J37" s="23">
        <f t="shared" si="1"/>
        <v>254.70000000000002</v>
      </c>
      <c r="K37" s="9" t="s">
        <v>38</v>
      </c>
    </row>
    <row r="38" spans="1:11" s="2" customFormat="1" x14ac:dyDescent="0.2">
      <c r="A38" s="51">
        <v>207</v>
      </c>
      <c r="B38" s="58">
        <v>325</v>
      </c>
      <c r="C38" s="6" t="s">
        <v>17</v>
      </c>
      <c r="D38" s="17">
        <v>3.41</v>
      </c>
      <c r="E38" s="6" t="s">
        <v>7</v>
      </c>
      <c r="F38" s="6">
        <v>25</v>
      </c>
      <c r="G38" s="5" t="s">
        <v>32</v>
      </c>
      <c r="H38" s="21">
        <f t="shared" si="0"/>
        <v>306.90000000000003</v>
      </c>
      <c r="I38" s="14"/>
      <c r="J38" s="23">
        <f t="shared" si="1"/>
        <v>306.90000000000003</v>
      </c>
      <c r="K38" s="9" t="s">
        <v>35</v>
      </c>
    </row>
    <row r="39" spans="1:11" s="2" customFormat="1" x14ac:dyDescent="0.2">
      <c r="A39" s="51">
        <v>207</v>
      </c>
      <c r="B39" s="58">
        <v>326</v>
      </c>
      <c r="C39" s="6" t="s">
        <v>17</v>
      </c>
      <c r="D39" s="17">
        <v>2.3199999999999998</v>
      </c>
      <c r="E39" s="6" t="s">
        <v>7</v>
      </c>
      <c r="F39" s="6">
        <v>21</v>
      </c>
      <c r="G39" s="5" t="s">
        <v>32</v>
      </c>
      <c r="H39" s="21">
        <f t="shared" si="0"/>
        <v>208.79999999999998</v>
      </c>
      <c r="I39" s="14"/>
      <c r="J39" s="23">
        <f t="shared" si="1"/>
        <v>208.79999999999998</v>
      </c>
      <c r="K39" s="9" t="s">
        <v>35</v>
      </c>
    </row>
    <row r="40" spans="1:11" s="2" customFormat="1" x14ac:dyDescent="0.2">
      <c r="A40" s="51">
        <v>207</v>
      </c>
      <c r="B40" s="58">
        <v>327</v>
      </c>
      <c r="C40" s="6" t="s">
        <v>17</v>
      </c>
      <c r="D40" s="17">
        <v>3.96</v>
      </c>
      <c r="E40" s="6" t="s">
        <v>7</v>
      </c>
      <c r="F40" s="6">
        <v>23</v>
      </c>
      <c r="G40" s="5" t="s">
        <v>32</v>
      </c>
      <c r="H40" s="21">
        <f t="shared" si="0"/>
        <v>356.4</v>
      </c>
      <c r="I40" s="14"/>
      <c r="J40" s="23">
        <f t="shared" si="1"/>
        <v>356.4</v>
      </c>
      <c r="K40" s="9" t="s">
        <v>35</v>
      </c>
    </row>
    <row r="41" spans="1:11" s="2" customFormat="1" x14ac:dyDescent="0.2">
      <c r="A41" s="51">
        <v>207</v>
      </c>
      <c r="B41" s="58">
        <v>328</v>
      </c>
      <c r="C41" s="6" t="s">
        <v>17</v>
      </c>
      <c r="D41" s="17">
        <v>2.15</v>
      </c>
      <c r="E41" s="6" t="s">
        <v>7</v>
      </c>
      <c r="F41" s="6">
        <v>17</v>
      </c>
      <c r="G41" s="5" t="s">
        <v>32</v>
      </c>
      <c r="H41" s="21">
        <f t="shared" si="0"/>
        <v>193.5</v>
      </c>
      <c r="I41" s="14"/>
      <c r="J41" s="23">
        <f t="shared" si="1"/>
        <v>193.5</v>
      </c>
      <c r="K41" s="9" t="s">
        <v>35</v>
      </c>
    </row>
    <row r="42" spans="1:11" s="2" customFormat="1" x14ac:dyDescent="0.2">
      <c r="A42" s="51">
        <v>207</v>
      </c>
      <c r="B42" s="58">
        <v>329</v>
      </c>
      <c r="C42" s="6" t="s">
        <v>17</v>
      </c>
      <c r="D42" s="17">
        <v>3.26</v>
      </c>
      <c r="E42" s="6" t="s">
        <v>7</v>
      </c>
      <c r="F42" s="6">
        <v>18</v>
      </c>
      <c r="G42" s="5" t="s">
        <v>32</v>
      </c>
      <c r="H42" s="21">
        <f t="shared" si="0"/>
        <v>293.39999999999998</v>
      </c>
      <c r="I42" s="14"/>
      <c r="J42" s="23">
        <f t="shared" si="1"/>
        <v>293.39999999999998</v>
      </c>
      <c r="K42" s="9" t="s">
        <v>35</v>
      </c>
    </row>
    <row r="43" spans="1:11" s="2" customFormat="1" x14ac:dyDescent="0.2">
      <c r="A43" s="51">
        <v>207</v>
      </c>
      <c r="B43" s="58">
        <v>330</v>
      </c>
      <c r="C43" s="6" t="s">
        <v>16</v>
      </c>
      <c r="D43" s="17">
        <v>3.69</v>
      </c>
      <c r="E43" s="6" t="s">
        <v>7</v>
      </c>
      <c r="F43" s="6">
        <v>21</v>
      </c>
      <c r="G43" s="5" t="s">
        <v>32</v>
      </c>
      <c r="H43" s="21">
        <f t="shared" si="0"/>
        <v>332.1</v>
      </c>
      <c r="I43" s="14"/>
      <c r="J43" s="23">
        <f t="shared" si="1"/>
        <v>332.1</v>
      </c>
      <c r="K43" s="9" t="s">
        <v>35</v>
      </c>
    </row>
    <row r="44" spans="1:11" s="2" customFormat="1" x14ac:dyDescent="0.2">
      <c r="A44" s="51">
        <v>207</v>
      </c>
      <c r="B44" s="58">
        <v>331</v>
      </c>
      <c r="C44" s="6" t="s">
        <v>18</v>
      </c>
      <c r="D44" s="17">
        <v>1.89</v>
      </c>
      <c r="E44" s="6" t="s">
        <v>7</v>
      </c>
      <c r="F44" s="6">
        <v>15</v>
      </c>
      <c r="G44" s="5" t="s">
        <v>32</v>
      </c>
      <c r="H44" s="21">
        <f t="shared" si="0"/>
        <v>170.1</v>
      </c>
      <c r="I44" s="14"/>
      <c r="J44" s="23">
        <f t="shared" si="1"/>
        <v>170.1</v>
      </c>
      <c r="K44" s="9" t="s">
        <v>35</v>
      </c>
    </row>
    <row r="45" spans="1:11" s="2" customFormat="1" x14ac:dyDescent="0.2">
      <c r="A45" s="51">
        <v>207</v>
      </c>
      <c r="B45" s="58">
        <v>332</v>
      </c>
      <c r="C45" s="6" t="s">
        <v>17</v>
      </c>
      <c r="D45" s="17">
        <v>2.8</v>
      </c>
      <c r="E45" s="6" t="s">
        <v>7</v>
      </c>
      <c r="F45" s="6">
        <v>16</v>
      </c>
      <c r="G45" s="5" t="s">
        <v>32</v>
      </c>
      <c r="H45" s="21">
        <f t="shared" si="0"/>
        <v>251.99999999999997</v>
      </c>
      <c r="I45" s="14">
        <v>5</v>
      </c>
      <c r="J45" s="23">
        <f t="shared" si="1"/>
        <v>239.39999999999995</v>
      </c>
      <c r="K45" s="9"/>
    </row>
    <row r="46" spans="1:11" s="2" customFormat="1" x14ac:dyDescent="0.2">
      <c r="A46" s="51">
        <v>207</v>
      </c>
      <c r="B46" s="58">
        <v>333</v>
      </c>
      <c r="C46" s="6" t="s">
        <v>17</v>
      </c>
      <c r="D46" s="17">
        <v>1.81</v>
      </c>
      <c r="E46" s="6" t="s">
        <v>7</v>
      </c>
      <c r="F46" s="6">
        <v>16</v>
      </c>
      <c r="G46" s="5" t="s">
        <v>32</v>
      </c>
      <c r="H46" s="21">
        <f t="shared" si="0"/>
        <v>162.9</v>
      </c>
      <c r="I46" s="14"/>
      <c r="J46" s="23">
        <f t="shared" si="1"/>
        <v>162.9</v>
      </c>
      <c r="K46" s="9" t="s">
        <v>39</v>
      </c>
    </row>
    <row r="47" spans="1:11" s="2" customFormat="1" x14ac:dyDescent="0.2">
      <c r="A47" s="51">
        <v>207</v>
      </c>
      <c r="B47" s="58">
        <v>334</v>
      </c>
      <c r="C47" s="6" t="s">
        <v>17</v>
      </c>
      <c r="D47" s="17">
        <v>2.57</v>
      </c>
      <c r="E47" s="6" t="s">
        <v>7</v>
      </c>
      <c r="F47" s="6">
        <v>15</v>
      </c>
      <c r="G47" s="5" t="s">
        <v>32</v>
      </c>
      <c r="H47" s="21">
        <f t="shared" si="0"/>
        <v>231.29999999999998</v>
      </c>
      <c r="I47" s="14">
        <v>5</v>
      </c>
      <c r="J47" s="23">
        <f t="shared" si="1"/>
        <v>219.73499999999999</v>
      </c>
      <c r="K47" s="9"/>
    </row>
    <row r="48" spans="1:11" s="2" customFormat="1" x14ac:dyDescent="0.2">
      <c r="A48" s="51">
        <v>207</v>
      </c>
      <c r="B48" s="58">
        <v>335</v>
      </c>
      <c r="C48" s="6" t="s">
        <v>17</v>
      </c>
      <c r="D48" s="33">
        <v>4.66</v>
      </c>
      <c r="E48" s="32" t="s">
        <v>7</v>
      </c>
      <c r="F48" s="32">
        <v>30</v>
      </c>
      <c r="G48" s="34" t="s">
        <v>32</v>
      </c>
      <c r="H48" s="21">
        <f t="shared" si="0"/>
        <v>419.40000000000003</v>
      </c>
      <c r="I48" s="14"/>
      <c r="J48" s="23">
        <f t="shared" si="1"/>
        <v>419.40000000000003</v>
      </c>
      <c r="K48" s="69" t="s">
        <v>35</v>
      </c>
    </row>
    <row r="49" spans="1:11" s="2" customFormat="1" x14ac:dyDescent="0.2">
      <c r="A49" s="51">
        <v>207</v>
      </c>
      <c r="B49" s="58">
        <v>336</v>
      </c>
      <c r="C49" s="6" t="s">
        <v>17</v>
      </c>
      <c r="D49" s="33">
        <v>2.12</v>
      </c>
      <c r="E49" s="32" t="s">
        <v>7</v>
      </c>
      <c r="F49" s="32">
        <v>14</v>
      </c>
      <c r="G49" s="34" t="s">
        <v>32</v>
      </c>
      <c r="H49" s="21">
        <f t="shared" si="0"/>
        <v>190.8</v>
      </c>
      <c r="I49" s="14"/>
      <c r="J49" s="23">
        <f t="shared" si="1"/>
        <v>190.8</v>
      </c>
      <c r="K49" s="9" t="s">
        <v>35</v>
      </c>
    </row>
    <row r="50" spans="1:11" s="2" customFormat="1" x14ac:dyDescent="0.2">
      <c r="A50" s="51">
        <v>207</v>
      </c>
      <c r="B50" s="58">
        <v>337</v>
      </c>
      <c r="C50" s="6" t="s">
        <v>27</v>
      </c>
      <c r="D50" s="33">
        <v>2.2599999999999998</v>
      </c>
      <c r="E50" s="32" t="s">
        <v>7</v>
      </c>
      <c r="F50" s="32">
        <v>12</v>
      </c>
      <c r="G50" s="34" t="s">
        <v>32</v>
      </c>
      <c r="H50" s="21">
        <f t="shared" si="0"/>
        <v>203.39999999999998</v>
      </c>
      <c r="I50" s="14"/>
      <c r="J50" s="23">
        <f t="shared" si="1"/>
        <v>203.39999999999998</v>
      </c>
      <c r="K50" s="9" t="s">
        <v>35</v>
      </c>
    </row>
    <row r="51" spans="1:11" s="2" customFormat="1" x14ac:dyDescent="0.2">
      <c r="A51" s="51">
        <v>207</v>
      </c>
      <c r="B51" s="58">
        <v>338</v>
      </c>
      <c r="C51" s="6" t="s">
        <v>17</v>
      </c>
      <c r="D51" s="33">
        <v>2.95</v>
      </c>
      <c r="E51" s="32" t="s">
        <v>7</v>
      </c>
      <c r="F51" s="32">
        <v>19</v>
      </c>
      <c r="G51" s="34" t="s">
        <v>32</v>
      </c>
      <c r="H51" s="21">
        <f t="shared" si="0"/>
        <v>265.5</v>
      </c>
      <c r="I51" s="14"/>
      <c r="J51" s="23">
        <f t="shared" si="1"/>
        <v>265.5</v>
      </c>
      <c r="K51" s="9" t="s">
        <v>39</v>
      </c>
    </row>
    <row r="52" spans="1:11" s="2" customFormat="1" x14ac:dyDescent="0.2">
      <c r="A52" s="51">
        <v>207</v>
      </c>
      <c r="B52" s="58">
        <v>339</v>
      </c>
      <c r="C52" s="6" t="s">
        <v>17</v>
      </c>
      <c r="D52" s="33">
        <v>2.56</v>
      </c>
      <c r="E52" s="32" t="s">
        <v>7</v>
      </c>
      <c r="F52" s="32">
        <v>13</v>
      </c>
      <c r="G52" s="34" t="s">
        <v>32</v>
      </c>
      <c r="H52" s="21">
        <f t="shared" si="0"/>
        <v>230.4</v>
      </c>
      <c r="I52" s="14"/>
      <c r="J52" s="23">
        <f t="shared" si="1"/>
        <v>230.4</v>
      </c>
      <c r="K52" s="9" t="s">
        <v>39</v>
      </c>
    </row>
    <row r="53" spans="1:11" x14ac:dyDescent="0.2">
      <c r="A53" s="51">
        <v>207</v>
      </c>
      <c r="B53" s="58">
        <v>340</v>
      </c>
      <c r="C53" s="6" t="s">
        <v>17</v>
      </c>
      <c r="D53" s="33">
        <v>3.1</v>
      </c>
      <c r="E53" s="32" t="s">
        <v>7</v>
      </c>
      <c r="F53" s="32">
        <v>19</v>
      </c>
      <c r="G53" s="34" t="s">
        <v>32</v>
      </c>
      <c r="H53" s="21">
        <f t="shared" si="0"/>
        <v>279</v>
      </c>
      <c r="I53" s="14"/>
      <c r="J53" s="23">
        <f t="shared" si="1"/>
        <v>279</v>
      </c>
      <c r="K53" s="9" t="s">
        <v>35</v>
      </c>
    </row>
    <row r="54" spans="1:11" x14ac:dyDescent="0.2">
      <c r="A54" s="51">
        <v>207</v>
      </c>
      <c r="B54" s="58">
        <v>341</v>
      </c>
      <c r="C54" s="6" t="s">
        <v>17</v>
      </c>
      <c r="D54" s="33">
        <v>3</v>
      </c>
      <c r="E54" s="32" t="s">
        <v>7</v>
      </c>
      <c r="F54" s="32">
        <v>22</v>
      </c>
      <c r="G54" s="34" t="s">
        <v>32</v>
      </c>
      <c r="H54" s="21">
        <f t="shared" si="0"/>
        <v>270</v>
      </c>
      <c r="I54" s="14"/>
      <c r="J54" s="23">
        <f t="shared" si="1"/>
        <v>270</v>
      </c>
      <c r="K54" s="9" t="s">
        <v>35</v>
      </c>
    </row>
    <row r="55" spans="1:11" x14ac:dyDescent="0.2">
      <c r="A55" s="51">
        <v>207</v>
      </c>
      <c r="B55" s="58">
        <v>342</v>
      </c>
      <c r="C55" s="6" t="s">
        <v>17</v>
      </c>
      <c r="D55" s="33">
        <v>2.56</v>
      </c>
      <c r="E55" s="32" t="s">
        <v>7</v>
      </c>
      <c r="F55" s="32">
        <v>20</v>
      </c>
      <c r="G55" s="34" t="s">
        <v>32</v>
      </c>
      <c r="H55" s="21">
        <f t="shared" si="0"/>
        <v>230.4</v>
      </c>
      <c r="I55" s="14"/>
      <c r="J55" s="23">
        <f t="shared" si="1"/>
        <v>230.4</v>
      </c>
      <c r="K55" s="9" t="s">
        <v>35</v>
      </c>
    </row>
    <row r="56" spans="1:11" x14ac:dyDescent="0.2">
      <c r="A56" s="51">
        <v>207</v>
      </c>
      <c r="B56" s="58">
        <v>343</v>
      </c>
      <c r="C56" s="6" t="s">
        <v>17</v>
      </c>
      <c r="D56" s="33">
        <v>1.4</v>
      </c>
      <c r="E56" s="32" t="s">
        <v>7</v>
      </c>
      <c r="F56" s="32">
        <v>14</v>
      </c>
      <c r="G56" s="34" t="s">
        <v>32</v>
      </c>
      <c r="H56" s="21">
        <f t="shared" si="0"/>
        <v>125.99999999999999</v>
      </c>
      <c r="I56" s="14"/>
      <c r="J56" s="23">
        <f t="shared" si="1"/>
        <v>125.99999999999999</v>
      </c>
      <c r="K56" s="9" t="s">
        <v>35</v>
      </c>
    </row>
    <row r="57" spans="1:11" x14ac:dyDescent="0.2">
      <c r="A57" s="51">
        <v>207</v>
      </c>
      <c r="B57" s="58">
        <v>344</v>
      </c>
      <c r="C57" s="6" t="s">
        <v>18</v>
      </c>
      <c r="D57" s="33">
        <v>1.95</v>
      </c>
      <c r="E57" s="32" t="s">
        <v>7</v>
      </c>
      <c r="F57" s="32">
        <v>21</v>
      </c>
      <c r="G57" s="34" t="s">
        <v>32</v>
      </c>
      <c r="H57" s="21">
        <f t="shared" si="0"/>
        <v>175.5</v>
      </c>
      <c r="I57" s="14"/>
      <c r="J57" s="23">
        <f t="shared" si="1"/>
        <v>175.5</v>
      </c>
      <c r="K57" s="9" t="s">
        <v>35</v>
      </c>
    </row>
    <row r="58" spans="1:11" x14ac:dyDescent="0.2">
      <c r="A58" s="51">
        <v>207</v>
      </c>
      <c r="B58" s="58">
        <v>345</v>
      </c>
      <c r="C58" s="6" t="s">
        <v>17</v>
      </c>
      <c r="D58" s="33">
        <v>3.74</v>
      </c>
      <c r="E58" s="32" t="s">
        <v>7</v>
      </c>
      <c r="F58" s="32">
        <v>21</v>
      </c>
      <c r="G58" s="34" t="s">
        <v>32</v>
      </c>
      <c r="H58" s="21">
        <f t="shared" si="0"/>
        <v>336.6</v>
      </c>
      <c r="I58" s="14"/>
      <c r="J58" s="23">
        <f t="shared" si="1"/>
        <v>336.6</v>
      </c>
      <c r="K58" s="9" t="s">
        <v>35</v>
      </c>
    </row>
    <row r="59" spans="1:11" x14ac:dyDescent="0.2">
      <c r="A59" s="51">
        <v>207</v>
      </c>
      <c r="B59" s="58">
        <v>346</v>
      </c>
      <c r="C59" s="6" t="s">
        <v>17</v>
      </c>
      <c r="D59" s="33">
        <v>2.2999999999999998</v>
      </c>
      <c r="E59" s="32" t="s">
        <v>7</v>
      </c>
      <c r="F59" s="32">
        <v>18</v>
      </c>
      <c r="G59" s="34" t="s">
        <v>32</v>
      </c>
      <c r="H59" s="21">
        <f t="shared" si="0"/>
        <v>206.99999999999997</v>
      </c>
      <c r="I59" s="14"/>
      <c r="J59" s="23">
        <f t="shared" si="1"/>
        <v>206.99999999999997</v>
      </c>
      <c r="K59" s="9" t="s">
        <v>35</v>
      </c>
    </row>
    <row r="60" spans="1:11" x14ac:dyDescent="0.2">
      <c r="A60" s="51">
        <v>207</v>
      </c>
      <c r="B60" s="58">
        <v>347</v>
      </c>
      <c r="C60" s="6" t="s">
        <v>17</v>
      </c>
      <c r="D60" s="33">
        <v>2.2400000000000002</v>
      </c>
      <c r="E60" s="32" t="s">
        <v>7</v>
      </c>
      <c r="F60" s="32">
        <v>18</v>
      </c>
      <c r="G60" s="34" t="s">
        <v>32</v>
      </c>
      <c r="H60" s="21">
        <f t="shared" si="0"/>
        <v>201.60000000000002</v>
      </c>
      <c r="I60" s="14"/>
      <c r="J60" s="23">
        <f t="shared" si="1"/>
        <v>201.60000000000002</v>
      </c>
      <c r="K60" s="9" t="s">
        <v>35</v>
      </c>
    </row>
    <row r="61" spans="1:11" x14ac:dyDescent="0.2">
      <c r="A61" s="51">
        <v>207</v>
      </c>
      <c r="B61" s="58">
        <v>348</v>
      </c>
      <c r="C61" s="6" t="s">
        <v>17</v>
      </c>
      <c r="D61" s="33">
        <v>3.06</v>
      </c>
      <c r="E61" s="32" t="s">
        <v>7</v>
      </c>
      <c r="F61" s="32">
        <v>18</v>
      </c>
      <c r="G61" s="34" t="s">
        <v>32</v>
      </c>
      <c r="H61" s="21">
        <f t="shared" si="0"/>
        <v>275.39999999999998</v>
      </c>
      <c r="I61" s="14"/>
      <c r="J61" s="23">
        <f t="shared" si="1"/>
        <v>275.39999999999998</v>
      </c>
      <c r="K61" s="9" t="s">
        <v>35</v>
      </c>
    </row>
    <row r="62" spans="1:11" x14ac:dyDescent="0.2">
      <c r="A62" s="51">
        <v>207</v>
      </c>
      <c r="B62" s="58">
        <v>349</v>
      </c>
      <c r="C62" s="6" t="s">
        <v>18</v>
      </c>
      <c r="D62" s="33">
        <v>1.47</v>
      </c>
      <c r="E62" s="32" t="s">
        <v>7</v>
      </c>
      <c r="F62" s="32">
        <v>15</v>
      </c>
      <c r="G62" s="34" t="s">
        <v>32</v>
      </c>
      <c r="H62" s="21">
        <f t="shared" si="0"/>
        <v>132.30000000000001</v>
      </c>
      <c r="I62" s="14"/>
      <c r="J62" s="23">
        <f t="shared" si="1"/>
        <v>132.30000000000001</v>
      </c>
      <c r="K62" s="9" t="s">
        <v>35</v>
      </c>
    </row>
    <row r="63" spans="1:11" x14ac:dyDescent="0.2">
      <c r="A63" s="51">
        <v>207</v>
      </c>
      <c r="B63" s="58">
        <v>350</v>
      </c>
      <c r="C63" s="6" t="s">
        <v>27</v>
      </c>
      <c r="D63" s="33">
        <v>3.01</v>
      </c>
      <c r="E63" s="32" t="s">
        <v>7</v>
      </c>
      <c r="F63" s="32">
        <v>16</v>
      </c>
      <c r="G63" s="34" t="s">
        <v>32</v>
      </c>
      <c r="H63" s="21">
        <f t="shared" si="0"/>
        <v>270.89999999999998</v>
      </c>
      <c r="I63" s="14"/>
      <c r="J63" s="23">
        <f t="shared" si="1"/>
        <v>270.89999999999998</v>
      </c>
      <c r="K63" s="9" t="s">
        <v>35</v>
      </c>
    </row>
    <row r="64" spans="1:11" x14ac:dyDescent="0.2">
      <c r="A64" s="51">
        <v>207</v>
      </c>
      <c r="B64" s="58">
        <v>351</v>
      </c>
      <c r="C64" s="6" t="s">
        <v>17</v>
      </c>
      <c r="D64" s="33">
        <v>1.87</v>
      </c>
      <c r="E64" s="32" t="s">
        <v>7</v>
      </c>
      <c r="F64" s="32">
        <v>17</v>
      </c>
      <c r="G64" s="34" t="s">
        <v>32</v>
      </c>
      <c r="H64" s="21">
        <f t="shared" si="0"/>
        <v>168.3</v>
      </c>
      <c r="I64" s="14"/>
      <c r="J64" s="23">
        <f t="shared" si="1"/>
        <v>168.3</v>
      </c>
      <c r="K64" s="9" t="s">
        <v>35</v>
      </c>
    </row>
    <row r="65" spans="1:11" x14ac:dyDescent="0.2">
      <c r="A65" s="51">
        <v>207</v>
      </c>
      <c r="B65" s="58">
        <v>352</v>
      </c>
      <c r="C65" s="6" t="s">
        <v>17</v>
      </c>
      <c r="D65" s="33">
        <v>2.44</v>
      </c>
      <c r="E65" s="32" t="s">
        <v>7</v>
      </c>
      <c r="F65" s="32">
        <v>12</v>
      </c>
      <c r="G65" s="34" t="s">
        <v>32</v>
      </c>
      <c r="H65" s="21">
        <f t="shared" si="0"/>
        <v>219.6</v>
      </c>
      <c r="I65" s="14"/>
      <c r="J65" s="23">
        <f t="shared" si="1"/>
        <v>219.6</v>
      </c>
      <c r="K65" s="9" t="s">
        <v>35</v>
      </c>
    </row>
    <row r="66" spans="1:11" x14ac:dyDescent="0.2">
      <c r="A66" s="51">
        <v>207</v>
      </c>
      <c r="B66" s="58">
        <v>353</v>
      </c>
      <c r="C66" s="6" t="s">
        <v>17</v>
      </c>
      <c r="D66" s="33">
        <v>3.78</v>
      </c>
      <c r="E66" s="32" t="s">
        <v>7</v>
      </c>
      <c r="F66" s="32">
        <v>18</v>
      </c>
      <c r="G66" s="34" t="s">
        <v>32</v>
      </c>
      <c r="H66" s="21">
        <f t="shared" si="0"/>
        <v>340.2</v>
      </c>
      <c r="I66" s="14"/>
      <c r="J66" s="23">
        <f t="shared" si="1"/>
        <v>340.2</v>
      </c>
      <c r="K66" s="9" t="s">
        <v>35</v>
      </c>
    </row>
    <row r="67" spans="1:11" x14ac:dyDescent="0.2">
      <c r="A67" s="51">
        <v>207</v>
      </c>
      <c r="B67" s="58">
        <v>354</v>
      </c>
      <c r="C67" s="6" t="s">
        <v>17</v>
      </c>
      <c r="D67" s="33">
        <v>4.01</v>
      </c>
      <c r="E67" s="32" t="s">
        <v>7</v>
      </c>
      <c r="F67" s="32">
        <v>29</v>
      </c>
      <c r="G67" s="34" t="s">
        <v>32</v>
      </c>
      <c r="H67" s="21">
        <f t="shared" si="0"/>
        <v>360.9</v>
      </c>
      <c r="I67" s="14"/>
      <c r="J67" s="23">
        <f t="shared" si="1"/>
        <v>360.9</v>
      </c>
      <c r="K67" s="9" t="s">
        <v>35</v>
      </c>
    </row>
    <row r="68" spans="1:11" x14ac:dyDescent="0.2">
      <c r="A68" s="51">
        <v>207</v>
      </c>
      <c r="B68" s="58">
        <v>355</v>
      </c>
      <c r="C68" s="6" t="s">
        <v>17</v>
      </c>
      <c r="D68" s="33">
        <v>4.46</v>
      </c>
      <c r="E68" s="32" t="s">
        <v>7</v>
      </c>
      <c r="F68" s="32">
        <v>20</v>
      </c>
      <c r="G68" s="34" t="s">
        <v>32</v>
      </c>
      <c r="H68" s="21">
        <f t="shared" si="0"/>
        <v>401.4</v>
      </c>
      <c r="I68" s="14"/>
      <c r="J68" s="23">
        <f t="shared" si="1"/>
        <v>401.4</v>
      </c>
      <c r="K68" s="9" t="s">
        <v>35</v>
      </c>
    </row>
    <row r="69" spans="1:11" x14ac:dyDescent="0.2">
      <c r="A69" s="51">
        <v>207</v>
      </c>
      <c r="B69" s="58">
        <v>356</v>
      </c>
      <c r="C69" s="6" t="s">
        <v>17</v>
      </c>
      <c r="D69" s="33">
        <v>3.35</v>
      </c>
      <c r="E69" s="32" t="s">
        <v>7</v>
      </c>
      <c r="F69" s="32">
        <v>19</v>
      </c>
      <c r="G69" s="34" t="s">
        <v>32</v>
      </c>
      <c r="H69" s="21">
        <f t="shared" si="0"/>
        <v>301.5</v>
      </c>
      <c r="I69" s="14"/>
      <c r="J69" s="23">
        <f t="shared" si="1"/>
        <v>301.5</v>
      </c>
      <c r="K69" s="9" t="s">
        <v>35</v>
      </c>
    </row>
    <row r="70" spans="1:11" x14ac:dyDescent="0.2">
      <c r="A70" s="51">
        <v>207</v>
      </c>
      <c r="B70" s="58">
        <v>357</v>
      </c>
      <c r="C70" s="6" t="s">
        <v>27</v>
      </c>
      <c r="D70" s="33">
        <v>1.06</v>
      </c>
      <c r="E70" s="32" t="s">
        <v>7</v>
      </c>
      <c r="F70" s="32">
        <v>8</v>
      </c>
      <c r="G70" s="34" t="s">
        <v>32</v>
      </c>
      <c r="H70" s="21">
        <f t="shared" si="0"/>
        <v>95.4</v>
      </c>
      <c r="I70" s="14"/>
      <c r="J70" s="23">
        <f t="shared" si="1"/>
        <v>95.4</v>
      </c>
      <c r="K70" s="9" t="s">
        <v>35</v>
      </c>
    </row>
    <row r="71" spans="1:11" x14ac:dyDescent="0.2">
      <c r="A71" s="51">
        <v>207</v>
      </c>
      <c r="B71" s="58">
        <v>358</v>
      </c>
      <c r="C71" s="6" t="s">
        <v>17</v>
      </c>
      <c r="D71" s="33">
        <v>2.16</v>
      </c>
      <c r="E71" s="32" t="s">
        <v>7</v>
      </c>
      <c r="F71" s="32">
        <v>27</v>
      </c>
      <c r="G71" s="34" t="s">
        <v>33</v>
      </c>
      <c r="H71" s="21">
        <f t="shared" si="0"/>
        <v>194.4</v>
      </c>
      <c r="I71" s="14"/>
      <c r="J71" s="23">
        <f t="shared" si="1"/>
        <v>194.4</v>
      </c>
      <c r="K71" s="9" t="s">
        <v>35</v>
      </c>
    </row>
    <row r="72" spans="1:11" x14ac:dyDescent="0.2">
      <c r="A72" s="51">
        <v>207</v>
      </c>
      <c r="B72" s="58">
        <v>359</v>
      </c>
      <c r="C72" s="6" t="s">
        <v>17</v>
      </c>
      <c r="D72" s="33">
        <v>3.45</v>
      </c>
      <c r="E72" s="32" t="s">
        <v>7</v>
      </c>
      <c r="F72" s="32">
        <v>6</v>
      </c>
      <c r="G72" s="34" t="s">
        <v>33</v>
      </c>
      <c r="H72" s="21">
        <f t="shared" si="0"/>
        <v>310.5</v>
      </c>
      <c r="I72" s="14">
        <v>10</v>
      </c>
      <c r="J72" s="23">
        <f t="shared" si="1"/>
        <v>279.45</v>
      </c>
      <c r="K72" s="69" t="s">
        <v>41</v>
      </c>
    </row>
    <row r="73" spans="1:11" x14ac:dyDescent="0.2">
      <c r="A73" s="51">
        <v>207</v>
      </c>
      <c r="B73" s="58">
        <v>360</v>
      </c>
      <c r="C73" s="6" t="s">
        <v>28</v>
      </c>
      <c r="D73" s="33">
        <v>2.44</v>
      </c>
      <c r="E73" s="32" t="s">
        <v>7</v>
      </c>
      <c r="F73" s="32">
        <v>6</v>
      </c>
      <c r="G73" s="34" t="s">
        <v>33</v>
      </c>
      <c r="H73" s="21">
        <f t="shared" si="0"/>
        <v>219.6</v>
      </c>
      <c r="I73" s="14"/>
      <c r="J73" s="23">
        <f t="shared" si="1"/>
        <v>219.6</v>
      </c>
      <c r="K73" s="69" t="s">
        <v>42</v>
      </c>
    </row>
    <row r="74" spans="1:11" x14ac:dyDescent="0.2">
      <c r="A74" s="51">
        <v>207</v>
      </c>
      <c r="B74" s="58">
        <v>361</v>
      </c>
      <c r="C74" s="6" t="s">
        <v>17</v>
      </c>
      <c r="D74" s="33">
        <v>4.2</v>
      </c>
      <c r="E74" s="32" t="s">
        <v>7</v>
      </c>
      <c r="F74" s="32">
        <v>23</v>
      </c>
      <c r="G74" s="34" t="s">
        <v>33</v>
      </c>
      <c r="H74" s="21">
        <f t="shared" si="0"/>
        <v>378</v>
      </c>
      <c r="I74" s="14">
        <v>10</v>
      </c>
      <c r="J74" s="23">
        <f t="shared" si="1"/>
        <v>340.2</v>
      </c>
      <c r="K74" s="9"/>
    </row>
    <row r="75" spans="1:11" x14ac:dyDescent="0.2">
      <c r="A75" s="51">
        <v>207</v>
      </c>
      <c r="B75" s="58">
        <v>362</v>
      </c>
      <c r="C75" s="6" t="s">
        <v>17</v>
      </c>
      <c r="D75" s="33">
        <v>4.5199999999999996</v>
      </c>
      <c r="E75" s="32" t="s">
        <v>7</v>
      </c>
      <c r="F75" s="32">
        <v>30</v>
      </c>
      <c r="G75" s="34" t="s">
        <v>33</v>
      </c>
      <c r="H75" s="21">
        <f t="shared" si="0"/>
        <v>406.79999999999995</v>
      </c>
      <c r="I75" s="14">
        <v>10</v>
      </c>
      <c r="J75" s="23">
        <f t="shared" si="1"/>
        <v>366.11999999999995</v>
      </c>
      <c r="K75" s="9"/>
    </row>
    <row r="76" spans="1:11" x14ac:dyDescent="0.2">
      <c r="A76" s="51">
        <v>207</v>
      </c>
      <c r="B76" s="58">
        <v>363</v>
      </c>
      <c r="C76" s="6" t="s">
        <v>18</v>
      </c>
      <c r="D76" s="33">
        <v>2.8</v>
      </c>
      <c r="E76" s="32" t="s">
        <v>7</v>
      </c>
      <c r="F76" s="32">
        <v>19</v>
      </c>
      <c r="G76" s="34" t="s">
        <v>33</v>
      </c>
      <c r="H76" s="21">
        <f t="shared" si="0"/>
        <v>251.99999999999997</v>
      </c>
      <c r="I76" s="14"/>
      <c r="J76" s="23">
        <f t="shared" si="1"/>
        <v>251.99999999999997</v>
      </c>
      <c r="K76" s="9" t="s">
        <v>35</v>
      </c>
    </row>
    <row r="77" spans="1:11" x14ac:dyDescent="0.2">
      <c r="A77" s="51">
        <v>207</v>
      </c>
      <c r="B77" s="58">
        <v>364</v>
      </c>
      <c r="C77" s="6" t="s">
        <v>18</v>
      </c>
      <c r="D77" s="33">
        <v>2.0099999999999998</v>
      </c>
      <c r="E77" s="32" t="s">
        <v>7</v>
      </c>
      <c r="F77" s="32">
        <v>19</v>
      </c>
      <c r="G77" s="34" t="s">
        <v>33</v>
      </c>
      <c r="H77" s="21">
        <f t="shared" si="0"/>
        <v>180.89999999999998</v>
      </c>
      <c r="I77" s="14"/>
      <c r="J77" s="23">
        <f t="shared" si="1"/>
        <v>180.89999999999998</v>
      </c>
      <c r="K77" s="9" t="s">
        <v>35</v>
      </c>
    </row>
    <row r="78" spans="1:11" x14ac:dyDescent="0.2">
      <c r="A78" s="51">
        <v>207</v>
      </c>
      <c r="B78" s="58">
        <v>365</v>
      </c>
      <c r="C78" s="6" t="s">
        <v>17</v>
      </c>
      <c r="D78" s="33">
        <v>3.62</v>
      </c>
      <c r="E78" s="32" t="s">
        <v>7</v>
      </c>
      <c r="F78" s="32">
        <v>29</v>
      </c>
      <c r="G78" s="34" t="s">
        <v>33</v>
      </c>
      <c r="H78" s="21">
        <f t="shared" si="0"/>
        <v>325.8</v>
      </c>
      <c r="I78" s="14"/>
      <c r="J78" s="23">
        <f t="shared" si="1"/>
        <v>325.8</v>
      </c>
      <c r="K78" s="9" t="s">
        <v>35</v>
      </c>
    </row>
    <row r="79" spans="1:11" x14ac:dyDescent="0.2">
      <c r="A79" s="51">
        <v>207</v>
      </c>
      <c r="B79" s="58">
        <v>366</v>
      </c>
      <c r="C79" s="6" t="s">
        <v>17</v>
      </c>
      <c r="D79" s="33">
        <v>2.4900000000000002</v>
      </c>
      <c r="E79" s="32" t="s">
        <v>7</v>
      </c>
      <c r="F79" s="32">
        <v>14</v>
      </c>
      <c r="G79" s="34" t="s">
        <v>33</v>
      </c>
      <c r="H79" s="21">
        <f t="shared" ref="H79:H93" si="2">D79*90</f>
        <v>224.10000000000002</v>
      </c>
      <c r="I79" s="14"/>
      <c r="J79" s="23">
        <f t="shared" ref="J79:J92" si="3">H79*(1-I79/100)</f>
        <v>224.10000000000002</v>
      </c>
      <c r="K79" s="9" t="s">
        <v>35</v>
      </c>
    </row>
    <row r="80" spans="1:11" x14ac:dyDescent="0.2">
      <c r="A80" s="51">
        <v>207</v>
      </c>
      <c r="B80" s="58">
        <v>367</v>
      </c>
      <c r="C80" s="6" t="s">
        <v>18</v>
      </c>
      <c r="D80" s="33">
        <v>1.31</v>
      </c>
      <c r="E80" s="32" t="s">
        <v>7</v>
      </c>
      <c r="F80" s="32">
        <v>11</v>
      </c>
      <c r="G80" s="34" t="s">
        <v>33</v>
      </c>
      <c r="H80" s="21">
        <f t="shared" si="2"/>
        <v>117.9</v>
      </c>
      <c r="I80" s="14"/>
      <c r="J80" s="23">
        <f t="shared" si="3"/>
        <v>117.9</v>
      </c>
      <c r="K80" s="9" t="s">
        <v>35</v>
      </c>
    </row>
    <row r="81" spans="1:11" x14ac:dyDescent="0.2">
      <c r="A81" s="51">
        <v>207</v>
      </c>
      <c r="B81" s="58">
        <v>368</v>
      </c>
      <c r="C81" s="6" t="s">
        <v>17</v>
      </c>
      <c r="D81" s="33">
        <v>1.5</v>
      </c>
      <c r="E81" s="32" t="s">
        <v>7</v>
      </c>
      <c r="F81" s="32">
        <v>19</v>
      </c>
      <c r="G81" s="34" t="s">
        <v>33</v>
      </c>
      <c r="H81" s="21">
        <f t="shared" si="2"/>
        <v>135</v>
      </c>
      <c r="I81" s="14"/>
      <c r="J81" s="23">
        <f t="shared" si="3"/>
        <v>135</v>
      </c>
      <c r="K81" s="9" t="s">
        <v>35</v>
      </c>
    </row>
    <row r="82" spans="1:11" x14ac:dyDescent="0.2">
      <c r="A82" s="51">
        <v>207</v>
      </c>
      <c r="B82" s="58">
        <v>369</v>
      </c>
      <c r="C82" s="6" t="s">
        <v>18</v>
      </c>
      <c r="D82" s="33">
        <v>3.43</v>
      </c>
      <c r="E82" s="32" t="s">
        <v>7</v>
      </c>
      <c r="F82" s="32">
        <v>17</v>
      </c>
      <c r="G82" s="34" t="s">
        <v>33</v>
      </c>
      <c r="H82" s="21">
        <f t="shared" si="2"/>
        <v>308.7</v>
      </c>
      <c r="I82" s="14"/>
      <c r="J82" s="23">
        <f t="shared" si="3"/>
        <v>308.7</v>
      </c>
      <c r="K82" s="69" t="s">
        <v>43</v>
      </c>
    </row>
    <row r="83" spans="1:11" x14ac:dyDescent="0.2">
      <c r="A83" s="51">
        <v>207</v>
      </c>
      <c r="B83" s="58">
        <v>370</v>
      </c>
      <c r="C83" s="6" t="s">
        <v>16</v>
      </c>
      <c r="D83" s="33">
        <v>2.72</v>
      </c>
      <c r="E83" s="32" t="s">
        <v>7</v>
      </c>
      <c r="F83" s="32">
        <v>30</v>
      </c>
      <c r="G83" s="34" t="s">
        <v>33</v>
      </c>
      <c r="H83" s="21">
        <f t="shared" si="2"/>
        <v>244.8</v>
      </c>
      <c r="I83" s="14"/>
      <c r="J83" s="23">
        <f t="shared" si="3"/>
        <v>244.8</v>
      </c>
      <c r="K83" s="9" t="s">
        <v>35</v>
      </c>
    </row>
    <row r="84" spans="1:11" x14ac:dyDescent="0.2">
      <c r="A84" s="51">
        <v>207</v>
      </c>
      <c r="B84" s="58">
        <v>371</v>
      </c>
      <c r="C84" s="6" t="s">
        <v>17</v>
      </c>
      <c r="D84" s="33">
        <v>3.99</v>
      </c>
      <c r="E84" s="32" t="s">
        <v>7</v>
      </c>
      <c r="F84" s="32">
        <v>24</v>
      </c>
      <c r="G84" s="34" t="s">
        <v>33</v>
      </c>
      <c r="H84" s="21">
        <f t="shared" si="2"/>
        <v>359.1</v>
      </c>
      <c r="I84" s="14">
        <v>10</v>
      </c>
      <c r="J84" s="23">
        <f t="shared" si="3"/>
        <v>323.19000000000005</v>
      </c>
      <c r="K84" s="9"/>
    </row>
    <row r="85" spans="1:11" x14ac:dyDescent="0.2">
      <c r="A85" s="51">
        <v>207</v>
      </c>
      <c r="B85" s="58">
        <v>372</v>
      </c>
      <c r="C85" s="6" t="s">
        <v>17</v>
      </c>
      <c r="D85" s="33">
        <v>3.08</v>
      </c>
      <c r="E85" s="32" t="s">
        <v>7</v>
      </c>
      <c r="F85" s="32">
        <v>25</v>
      </c>
      <c r="G85" s="34" t="s">
        <v>33</v>
      </c>
      <c r="H85" s="21">
        <f t="shared" si="2"/>
        <v>277.2</v>
      </c>
      <c r="I85" s="14"/>
      <c r="J85" s="23">
        <f t="shared" si="3"/>
        <v>277.2</v>
      </c>
      <c r="K85" s="9" t="s">
        <v>35</v>
      </c>
    </row>
    <row r="86" spans="1:11" x14ac:dyDescent="0.2">
      <c r="A86" s="51">
        <v>207</v>
      </c>
      <c r="B86" s="58">
        <v>373</v>
      </c>
      <c r="C86" s="6" t="s">
        <v>17</v>
      </c>
      <c r="D86" s="33">
        <v>2.27</v>
      </c>
      <c r="E86" s="32" t="s">
        <v>7</v>
      </c>
      <c r="F86" s="32">
        <v>14</v>
      </c>
      <c r="G86" s="34" t="s">
        <v>33</v>
      </c>
      <c r="H86" s="21">
        <f t="shared" si="2"/>
        <v>204.3</v>
      </c>
      <c r="I86" s="14"/>
      <c r="J86" s="23">
        <f t="shared" si="3"/>
        <v>204.3</v>
      </c>
      <c r="K86" s="9" t="s">
        <v>35</v>
      </c>
    </row>
    <row r="87" spans="1:11" x14ac:dyDescent="0.2">
      <c r="A87" s="51">
        <v>207</v>
      </c>
      <c r="B87" s="58">
        <v>374</v>
      </c>
      <c r="C87" s="6" t="s">
        <v>17</v>
      </c>
      <c r="D87" s="33">
        <v>2.95</v>
      </c>
      <c r="E87" s="32" t="s">
        <v>7</v>
      </c>
      <c r="F87" s="32">
        <v>20</v>
      </c>
      <c r="G87" s="34" t="s">
        <v>33</v>
      </c>
      <c r="H87" s="21">
        <f t="shared" si="2"/>
        <v>265.5</v>
      </c>
      <c r="I87" s="14">
        <v>5</v>
      </c>
      <c r="J87" s="23">
        <f t="shared" si="3"/>
        <v>252.22499999999999</v>
      </c>
      <c r="K87" s="9"/>
    </row>
    <row r="88" spans="1:11" x14ac:dyDescent="0.2">
      <c r="A88" s="51">
        <v>207</v>
      </c>
      <c r="B88" s="58">
        <v>375</v>
      </c>
      <c r="C88" s="6" t="s">
        <v>17</v>
      </c>
      <c r="D88" s="33">
        <v>2.14</v>
      </c>
      <c r="E88" s="32" t="s">
        <v>7</v>
      </c>
      <c r="F88" s="32">
        <v>24</v>
      </c>
      <c r="G88" s="34" t="s">
        <v>33</v>
      </c>
      <c r="H88" s="21">
        <f t="shared" si="2"/>
        <v>192.60000000000002</v>
      </c>
      <c r="I88" s="14"/>
      <c r="J88" s="23">
        <f t="shared" si="3"/>
        <v>192.60000000000002</v>
      </c>
      <c r="K88" s="9"/>
    </row>
    <row r="89" spans="1:11" x14ac:dyDescent="0.2">
      <c r="A89" s="51">
        <v>207</v>
      </c>
      <c r="B89" s="58">
        <v>376</v>
      </c>
      <c r="C89" s="6" t="s">
        <v>29</v>
      </c>
      <c r="D89" s="33">
        <v>3.81</v>
      </c>
      <c r="E89" s="32" t="s">
        <v>7</v>
      </c>
      <c r="F89" s="32">
        <v>77</v>
      </c>
      <c r="G89" s="34" t="s">
        <v>33</v>
      </c>
      <c r="H89" s="21">
        <f t="shared" si="2"/>
        <v>342.9</v>
      </c>
      <c r="I89" s="14">
        <v>33</v>
      </c>
      <c r="J89" s="23">
        <f t="shared" si="3"/>
        <v>229.74299999999997</v>
      </c>
      <c r="K89" s="69" t="s">
        <v>40</v>
      </c>
    </row>
    <row r="90" spans="1:11" x14ac:dyDescent="0.2">
      <c r="A90" s="51">
        <v>207</v>
      </c>
      <c r="B90" s="58">
        <v>377</v>
      </c>
      <c r="C90" s="6" t="s">
        <v>17</v>
      </c>
      <c r="D90" s="33">
        <v>2.36</v>
      </c>
      <c r="E90" s="32" t="s">
        <v>7</v>
      </c>
      <c r="F90" s="32">
        <v>26</v>
      </c>
      <c r="G90" s="34" t="s">
        <v>33</v>
      </c>
      <c r="H90" s="21">
        <f t="shared" si="2"/>
        <v>212.39999999999998</v>
      </c>
      <c r="I90" s="14"/>
      <c r="J90" s="23">
        <f t="shared" si="3"/>
        <v>212.39999999999998</v>
      </c>
      <c r="K90" s="9" t="s">
        <v>35</v>
      </c>
    </row>
    <row r="91" spans="1:11" x14ac:dyDescent="0.2">
      <c r="A91" s="51">
        <v>207</v>
      </c>
      <c r="B91" s="58">
        <v>378</v>
      </c>
      <c r="C91" s="6" t="s">
        <v>17</v>
      </c>
      <c r="D91" s="33">
        <v>3.63</v>
      </c>
      <c r="E91" s="32" t="s">
        <v>7</v>
      </c>
      <c r="F91" s="32">
        <v>36</v>
      </c>
      <c r="G91" s="34" t="s">
        <v>34</v>
      </c>
      <c r="H91" s="21">
        <f t="shared" si="2"/>
        <v>326.7</v>
      </c>
      <c r="I91" s="14"/>
      <c r="J91" s="23">
        <f t="shared" si="3"/>
        <v>326.7</v>
      </c>
      <c r="K91" s="9"/>
    </row>
    <row r="92" spans="1:11" x14ac:dyDescent="0.2">
      <c r="A92" s="51">
        <v>207</v>
      </c>
      <c r="B92" s="58">
        <v>379</v>
      </c>
      <c r="C92" s="6" t="s">
        <v>17</v>
      </c>
      <c r="D92" s="33">
        <v>2.21</v>
      </c>
      <c r="E92" s="32" t="s">
        <v>7</v>
      </c>
      <c r="F92" s="32">
        <v>18</v>
      </c>
      <c r="G92" s="34" t="s">
        <v>34</v>
      </c>
      <c r="H92" s="21">
        <f t="shared" si="2"/>
        <v>198.9</v>
      </c>
      <c r="I92" s="14"/>
      <c r="J92" s="23">
        <f t="shared" si="3"/>
        <v>198.9</v>
      </c>
      <c r="K92" s="9" t="s">
        <v>35</v>
      </c>
    </row>
    <row r="93" spans="1:11" x14ac:dyDescent="0.2">
      <c r="A93" s="51">
        <v>207</v>
      </c>
      <c r="B93" s="58">
        <v>380</v>
      </c>
      <c r="C93" s="6" t="s">
        <v>17</v>
      </c>
      <c r="D93" s="33">
        <v>5.1100000000000003</v>
      </c>
      <c r="E93" s="32" t="s">
        <v>7</v>
      </c>
      <c r="F93" s="32">
        <v>34</v>
      </c>
      <c r="G93" s="34" t="s">
        <v>34</v>
      </c>
      <c r="H93" s="21">
        <f t="shared" si="2"/>
        <v>459.90000000000003</v>
      </c>
      <c r="I93" s="14"/>
      <c r="J93" s="19">
        <f t="shared" ref="J52:J93" si="4">H93*(1-I93/100)</f>
        <v>459.90000000000003</v>
      </c>
      <c r="K93" s="9" t="s">
        <v>35</v>
      </c>
    </row>
    <row r="94" spans="1:11" ht="13.5" thickBot="1" x14ac:dyDescent="0.25">
      <c r="A94" s="59"/>
      <c r="B94" s="60"/>
      <c r="C94" s="61" t="s">
        <v>3</v>
      </c>
      <c r="D94" s="62">
        <f>SUM(D14:D93)</f>
        <v>231.81000000000006</v>
      </c>
      <c r="E94" s="63"/>
      <c r="F94" s="63"/>
      <c r="G94" s="64"/>
      <c r="H94" s="65"/>
      <c r="I94" s="66"/>
      <c r="J94" s="67"/>
      <c r="K94" s="68"/>
    </row>
    <row r="95" spans="1:11" ht="13.5" thickTop="1" x14ac:dyDescent="0.2"/>
  </sheetData>
  <phoneticPr fontId="0" type="noConversion"/>
  <pageMargins left="0.36" right="0.23622047244094491" top="0.73" bottom="0.39" header="0.39" footer="0.22"/>
  <pageSetup paperSize="9" orientation="portrait" horizontalDpi="300" verticalDpi="300" r:id="rId1"/>
  <headerFooter alignWithMargins="0">
    <oddHeader>&amp;L&amp;8&amp;D
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</dc:creator>
  <cp:lastModifiedBy>Woehr, Theo</cp:lastModifiedBy>
  <cp:lastPrinted>2021-12-08T11:38:52Z</cp:lastPrinted>
  <dcterms:created xsi:type="dcterms:W3CDTF">1998-02-19T10:49:48Z</dcterms:created>
  <dcterms:modified xsi:type="dcterms:W3CDTF">2024-11-28T15:36:22Z</dcterms:modified>
</cp:coreProperties>
</file>